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ANA H\"/>
    </mc:Choice>
  </mc:AlternateContent>
  <xr:revisionPtr revIDLastSave="0" documentId="13_ncr:1_{6CF99921-79E2-42D4-B133-4F00E2045D63}" xr6:coauthVersionLast="47" xr6:coauthVersionMax="47" xr10:uidLastSave="{00000000-0000-0000-0000-000000000000}"/>
  <bookViews>
    <workbookView xWindow="28680" yWindow="-120" windowWidth="25440" windowHeight="15270" firstSheet="20" activeTab="26" xr2:uid="{00000000-000D-0000-FFFF-FFFF00000000}"/>
  </bookViews>
  <sheets>
    <sheet name="SIJEČANJ 2024" sheetId="1" r:id="rId1"/>
    <sheet name="VELJAČA 2024" sheetId="2" r:id="rId2"/>
    <sheet name="OŽUJAK 2024" sheetId="3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  <sheet name="RUJAN 2024" sheetId="9" r:id="rId9"/>
    <sheet name="LISTOPAD 2024" sheetId="10" r:id="rId10"/>
    <sheet name="STUDENI 2024" sheetId="11" r:id="rId11"/>
    <sheet name="PROSINAC 2024" sheetId="12" r:id="rId12"/>
    <sheet name="SIJEČANJ 2025" sheetId="13" r:id="rId13"/>
    <sheet name="VELJAČA 2025" sheetId="14" r:id="rId14"/>
    <sheet name="OŽUJAK 2025" sheetId="15" r:id="rId15"/>
    <sheet name="TRAVANJ 2025" sheetId="16" r:id="rId16"/>
    <sheet name="SVIBANJ 2025" sheetId="17" r:id="rId17"/>
    <sheet name="LIPANJ 2025" sheetId="18" r:id="rId18"/>
    <sheet name="SRPANJ 2025" sheetId="19" r:id="rId19"/>
    <sheet name="KOLOVOZ 2025" sheetId="20" r:id="rId20"/>
    <sheet name="RUJAN 2025" sheetId="21" r:id="rId21"/>
    <sheet name="LISTOPAD 2025" sheetId="22" r:id="rId22"/>
    <sheet name="STUDENI 2025" sheetId="23" r:id="rId23"/>
    <sheet name="PROSINAC 2025" sheetId="24" r:id="rId24"/>
    <sheet name="SIJEČANJ 2026" sheetId="25" r:id="rId25"/>
    <sheet name="VELJAČA 2026" sheetId="26" r:id="rId26"/>
    <sheet name="OŽUJAK 2026" sheetId="27" r:id="rId2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27" l="1"/>
  <c r="C15" i="27" l="1"/>
  <c r="C25" i="26"/>
  <c r="C15" i="26"/>
  <c r="C15" i="25"/>
  <c r="C25" i="25" l="1"/>
  <c r="C26" i="24"/>
  <c r="C16" i="24"/>
  <c r="C23" i="23" l="1"/>
  <c r="C14" i="23"/>
  <c r="C29" i="22"/>
  <c r="C16" i="22"/>
  <c r="C24" i="21" l="1"/>
  <c r="C15" i="21"/>
  <c r="C14" i="20" l="1"/>
  <c r="C22" i="20"/>
  <c r="C24" i="19"/>
  <c r="C15" i="19" l="1"/>
  <c r="C29" i="18"/>
  <c r="C16" i="18"/>
  <c r="C28" i="17"/>
  <c r="C15" i="17"/>
  <c r="C33" i="16"/>
  <c r="C16" i="16" l="1"/>
  <c r="C29" i="15"/>
  <c r="C15" i="15" l="1"/>
  <c r="C22" i="14"/>
  <c r="C15" i="14"/>
  <c r="C29" i="13" l="1"/>
  <c r="C15" i="13"/>
  <c r="C30" i="12"/>
  <c r="C16" i="12"/>
  <c r="C27" i="11" l="1"/>
  <c r="C15" i="11" l="1"/>
  <c r="C28" i="10" l="1"/>
  <c r="C17" i="10"/>
  <c r="C27" i="9" l="1"/>
  <c r="C15" i="9"/>
  <c r="C26" i="8" l="1"/>
  <c r="C15" i="8"/>
  <c r="C26" i="7" l="1"/>
  <c r="C15" i="7"/>
  <c r="C28" i="6" l="1"/>
  <c r="C15" i="6" l="1"/>
  <c r="C26" i="5" l="1"/>
  <c r="C15" i="5"/>
  <c r="C34" i="4" l="1"/>
  <c r="C19" i="4"/>
  <c r="C33" i="3" l="1"/>
  <c r="C20" i="3"/>
  <c r="C34" i="2" l="1"/>
  <c r="C19" i="2" l="1"/>
  <c r="C29" i="1" l="1"/>
  <c r="C18" i="1"/>
</calcChain>
</file>

<file path=xl/sharedStrings.xml><?xml version="1.0" encoding="utf-8"?>
<sst xmlns="http://schemas.openxmlformats.org/spreadsheetml/2006/main" count="729" uniqueCount="203">
  <si>
    <t xml:space="preserve">Vrsta rashoda i izdatka </t>
  </si>
  <si>
    <t>3132 - Doprinos na bruto (doprinos za ZO)</t>
  </si>
  <si>
    <t>3211 - Službena putovanja</t>
  </si>
  <si>
    <t>3212 - Naknada za prijevoz, za rad na terenu i odvojeni život</t>
  </si>
  <si>
    <t>3111 - Plaće za redovan rad - bruto plaća za redovan rad (ukupni iznos bez bolovanja na teret HZZO-a)</t>
  </si>
  <si>
    <t>3121 - Ostali rashodi za zaposlene</t>
  </si>
  <si>
    <t>3214 - Ostale naknade troškova zaposlenima</t>
  </si>
  <si>
    <t>3237 - Intelektualne i osobne usluge</t>
  </si>
  <si>
    <t>Isplaćeni iznos</t>
  </si>
  <si>
    <t>UKUPNO ZA SIJEČANJ 2024. GODINE</t>
  </si>
  <si>
    <t>Datum isplate</t>
  </si>
  <si>
    <t>PLAĆE I NAKNADE ISPLAĆENE PREKO RAČUNA DRŽAVNE RIZNICE (MZO)</t>
  </si>
  <si>
    <t>PLAĆE I NAKNADE ISPLAĆENE PREKO RAČUNA GRADSKE RIZNICE (UČITELJICE PRODUŽENOG BORAVKA, POMOĆNICI U NASTAVI)</t>
  </si>
  <si>
    <t>3121 - Ostali rashodi za zaposlene (regres prošla razdoblja, jubilarna nagraada, pomoć za smrtni slučaj, pomoć za novorođeno dijete)</t>
  </si>
  <si>
    <t>3113 - Plaće za prekovremeni rad</t>
  </si>
  <si>
    <t xml:space="preserve">3114 - Plaća za posebne uvjete </t>
  </si>
  <si>
    <t>PRORAČUNSKI KORISNIK: OSNOVNA ŠKOLA GRABRIK 
BARTULA KAŠIĆA 15, KARLOVAC 
OIB: 86357085201</t>
  </si>
  <si>
    <t xml:space="preserve">https://transparentno.otvoreni.karlovac.hr/isplate/sc-isplate 
</t>
  </si>
  <si>
    <t xml:space="preserve">***Proračunski korisnik OŠ Grabrik je u sustavu gradske Riznice Grada Karlovca. Grad Karlovac na 
svojoj web platformi „Otvoreni Karlovac“ i aplikacije „iTRANSPARENTNOST“ objavljuje podatke o 
trošenju javnog novca  za sve svoje proračunske korisnike, pa tako i za OŠ Grabrik.  </t>
  </si>
  <si>
    <t>UKUPNO ZA VELJAČA 2024. GODINE</t>
  </si>
  <si>
    <t>3295 - Ostale naknade troškova zaposlenima</t>
  </si>
  <si>
    <t>3121 - Ostali rashodi za zaposlene (potpora za invalidnost malodobnog djeteta)</t>
  </si>
  <si>
    <t>3121 - Ostali rashodi za zaposlene (regres prošlogodišnji)</t>
  </si>
  <si>
    <t>3237 - Intelektualne i osobne usluge (Ugovor o djelu, DV)</t>
  </si>
  <si>
    <t>PLAĆE I NAKNADE ISPLAĆENE PREKO RAČUNA GRADSKE RIZNICE (UČITELJICE PRODUŽENOG BORAVKA, POMOĆNICI U NASTAVI, TROŠKOVI SLUŽBENOG PUTA - BLAGAJNA)</t>
  </si>
  <si>
    <t>ISPLATE U GOTOVOM NOVCU</t>
  </si>
  <si>
    <t>3211 - Dnevnice za službeni put - AC, SH, MŠJ, BC</t>
  </si>
  <si>
    <t>3211 - Dnevnice za službeni put - ŽŠ</t>
  </si>
  <si>
    <t>3211 - Dnevnice za službeni put - BC</t>
  </si>
  <si>
    <t>UKUPNO ZA OŽUJAK 2024. GODINE</t>
  </si>
  <si>
    <t>3121 - Ostali rashodi za zaposlene (jubilarna nagrada)</t>
  </si>
  <si>
    <t>3121 - Ostali rashodi za zaposlene (godišnja nagrada za uskrsne blagdane)</t>
  </si>
  <si>
    <t>3211 - Dnevnice za službeni put - SK, ŽS</t>
  </si>
  <si>
    <t>3211 - Dnevnice za službeni put - MS</t>
  </si>
  <si>
    <t>3211 - Dnevnice za službeni put, naknada za prijevoz na služ.put - IM, DP, ZM</t>
  </si>
  <si>
    <t>3211 - Dnevnice za službeni put, naknada za prijevoz na služ.put  - NĆ</t>
  </si>
  <si>
    <t>3212 - Naknada za prijevoz na služ.put  - MC,AM,SP</t>
  </si>
  <si>
    <t>3211 - Dnevnice za službeni put, naknada za prijevoz na služ.put  - MB</t>
  </si>
  <si>
    <t>UKUPNO ZA TRAVANJ 2024. GODINE</t>
  </si>
  <si>
    <t>3121 - Ostali rashodi za zaposlene (jubilarna nagrada VŠ)</t>
  </si>
  <si>
    <t>3211 - Dnevnice za službeni put - SK, MŠ, MS</t>
  </si>
  <si>
    <t>3211 - Dnevnice za službeni put, naknada za prijevoz na sl.putu - BC, AC</t>
  </si>
  <si>
    <t>3211 - Dnevnice za službeni put - RH, VŠŠ, MS, RR, MŠ, DP, MŠJ, JLP, VM, SP, MB, AM, ŽO, DP, PP, JS, MC</t>
  </si>
  <si>
    <t>3211 - Dnevnice za službeni put  - SK, IS, MV, GB, JŽ, IM, MV, VŠ, ŽO, NŠ, MDĆ, TG, RS, IŠO, BC, MM</t>
  </si>
  <si>
    <t>3211 - Dnevnice za službeni put  - SK</t>
  </si>
  <si>
    <t>3211 - Dnevnice za službeni put  - MV</t>
  </si>
  <si>
    <t>3211 - Dnevnice za službeni put, naknada za prijevoz na sl.putu - MS</t>
  </si>
  <si>
    <t>3211 - Dnevnice za službeni put  - DP, ŽO, VŠ</t>
  </si>
  <si>
    <t>UKUPNO ZA SVIBANJ 2024. GODINE</t>
  </si>
  <si>
    <t>PLAĆE I NAKNADE ISPLAĆENE PREKO RAČUNA GRADSKE RIZNICE (UGOVOR O DJELU, TROŠKOVI SLUŽBENOG PUTA - BLAGAJNA)</t>
  </si>
  <si>
    <t>3211 - Dnevnice za službeni put, naknada za prijevoz - SKM, BC, LC</t>
  </si>
  <si>
    <t>3211 - Dnevnice za službeni put - VŠŠ, SK</t>
  </si>
  <si>
    <t>3211 - Dnevnice za službeni put - MV, VŠ, NĆ</t>
  </si>
  <si>
    <t>3211 - Dnevnice za službeni put u inozemstvo, dnevnice za službeni put  - DP, DG, MM, LC, KK</t>
  </si>
  <si>
    <t>3211 - Dnevnice za službeni put, naknada za prijevoz  - SK, MS, DP, MŠJ</t>
  </si>
  <si>
    <t>UKUPNO ZA LIPANJ 2024. GODINE</t>
  </si>
  <si>
    <t>3211 - Dnevnice za službeni put, naknada za prijevoz - DP, DG, LC, MB, VŠ, ŽO, MV</t>
  </si>
  <si>
    <t>3211 - Dnevnice za službeni put - MF, MB, BB, TK, RG, SB</t>
  </si>
  <si>
    <t>3211 - Dnevnice za službeni put, naknada za smještaj na službenom putu - KK</t>
  </si>
  <si>
    <t>3223 - Motorni benzin za košnju ZŠ</t>
  </si>
  <si>
    <t>3229 - Ostali nespomenuti rashodi (kupnja web ilustracija za školski list) IS</t>
  </si>
  <si>
    <t>3211 - Dnevnice za službeni put, naknada za prijevoz - IM
3221 - Ostali materijal za potrebe red.poslovanja - žlica za sladoled</t>
  </si>
  <si>
    <t>3211 - Dnevnice za službeni put, naknada za prijevoz - MB, MS, ŽO, SK, ŽŠ, VŠ
3293- Reprezentacija (roba za školski kviz)</t>
  </si>
  <si>
    <t>UKUPNO ZA SRPANJ 2024. GODINE</t>
  </si>
  <si>
    <t>3211 - Dnevnice za službeni put, naknada za prijevoz - ŽŠ</t>
  </si>
  <si>
    <t>3211 - Dnevnice za službeni put, naknada za prijevoz - MS, ŽO</t>
  </si>
  <si>
    <t>3211 - Dnevnice za službeni put, naknada za prijevoz - BC, GB</t>
  </si>
  <si>
    <t>3211 - Dnevnice za službeni put, naknada za prijevoz - SKM
3223 - Trošak goriva za košnju trave ZŠ</t>
  </si>
  <si>
    <t>3211 - Dnevnice za službeni put MŠJ, SH</t>
  </si>
  <si>
    <t>UKUPNO ZA KOLOVOZ 2024. GODINE</t>
  </si>
  <si>
    <t>UKUPNO ZAKOLOVOZ 2024. GODINE</t>
  </si>
  <si>
    <t>UKUPNO ZA RUJAN 2024. GODINE</t>
  </si>
  <si>
    <t>3211 - Dnevnice za službeni put, naknada za prijevoz - DP</t>
  </si>
  <si>
    <t>3232 - Usluge tekućeg i investicijskog održavanja AB, 
3211 - Dnevnice za službeni put, naknada za prijevoz - NĆ</t>
  </si>
  <si>
    <t xml:space="preserve">3211 - Dnevnice za službeni put, naknada za prijevoz - SP, DK, RH
</t>
  </si>
  <si>
    <t>3211 - Dnevnice za službeni put, naknada za prijevoz - SKM</t>
  </si>
  <si>
    <t>3211 - Dnevnice za službeni put VŠ, MV, RR, MŠJ, DP, SK, AC</t>
  </si>
  <si>
    <t>3211 - Dnevnice za službeni put, naknada za prijevoz -BC</t>
  </si>
  <si>
    <t>UKUPNO ZA LISTOPAD 2024. GODINE</t>
  </si>
  <si>
    <t>3121 - OstalI rashodi za zaposlene (god.nagrada uspješnim učiteljima)</t>
  </si>
  <si>
    <t>3121 - Ostali rashodi za zaposlene (jubilarna nagrada, otpremnina, regres za prošla razdoblja)</t>
  </si>
  <si>
    <t>3211 - Dnevnice za službeni put BB, MC, MB, MS, VM, SP
3221 - Uredski materijal i ostali materijalni rashodi</t>
  </si>
  <si>
    <t>3211 - Dnevnice za službeni put, naknada za prijevoz - BC</t>
  </si>
  <si>
    <t xml:space="preserve">3211 - Dnevnice za službeni put, naknada za prijevoz - BC, MB
</t>
  </si>
  <si>
    <t>3211 - Dnevnice za službeni put, naknada za prijevoz - NĆ, BC, AH</t>
  </si>
  <si>
    <t>3211 - Dnevnice za službeni put ŽŠ</t>
  </si>
  <si>
    <t>UKUPNO ZA STUDENI 2024. GODINE</t>
  </si>
  <si>
    <t>3211 - Dnevnice za službeni put, naknada za prijevoz - NĆ</t>
  </si>
  <si>
    <t>3221 - Uredski materijal i ostali materijalni rashodi - IM</t>
  </si>
  <si>
    <t xml:space="preserve">3211 - Dnevnice za službeni put, naknada za prijevoz - MDČ
</t>
  </si>
  <si>
    <t>3211 - Dnevnice za službeni put, naknada za prijevoz - IŠO, RH</t>
  </si>
  <si>
    <t>3211 - Dnevnice za službeni put,  naknada za prijevoz - BC
3221 - Uredski materijal i ostali materijalni rashodi - ŽO</t>
  </si>
  <si>
    <t>3221 - Uredski materijal i ostali materijalni rashodi - VŠŠ</t>
  </si>
  <si>
    <t>UKUPNO ZA PROSINAC 2024. GODINE</t>
  </si>
  <si>
    <t>3121 - Ostali rashodi za zaposlene (dar djeci)</t>
  </si>
  <si>
    <t>3121 - Ostali rashodi za zaposlene (božićnica)</t>
  </si>
  <si>
    <t>3238 - Intelektualne i osobne usluge (Ugovor o djelu, DV)</t>
  </si>
  <si>
    <t>3121 - Ostali rashodi za zaposlene (prigodna nagrada AB, ZŠ)</t>
  </si>
  <si>
    <t>3211 - Dnevnice za službeni put, naknada za prijevoz - MB, SK, ŽŠ, BC</t>
  </si>
  <si>
    <t xml:space="preserve">3211 - Dnevnice za službeni put, naknada za prijevoz - MS, RM, AC, BC
</t>
  </si>
  <si>
    <t>3211 - Dnevnice za službeni put - MŠJ, RR, MV, DP</t>
  </si>
  <si>
    <t>3211 - Dnevnice za službeni put - ŽŠ, SH, DP, LG
3221 - Uredski materijal i ostali materijalni rashodi - VM</t>
  </si>
  <si>
    <t>3221 - Uredski materijal i ostali materijalni rashodi - ZŠ</t>
  </si>
  <si>
    <t>3121 - Ostali rashodi za zaposlene (jubilarna nagrada, otpremnina, dar djeci regres za prošla razdoblja)</t>
  </si>
  <si>
    <t>UKUPNO ZA VELJAČU 2025. GODINE</t>
  </si>
  <si>
    <t>3121 - Ostali rashodi za zaposlene (mentorstvo RŠ, VŠŠ</t>
  </si>
  <si>
    <t>UKUPNO ZA SIJEČANJ 2025. GODINE</t>
  </si>
  <si>
    <t>3211 - Dnevnice za službeni put, naknada za prijevoz - RM, MS, SK, SH, MŠJ, AR, DP, RR</t>
  </si>
  <si>
    <t>UKUPNO ZA OŽUJAK 2025. GODINE</t>
  </si>
  <si>
    <t>3211 - Dnevnice za službeni put, naknada za prijevoz - SK, MS, ŽŠ</t>
  </si>
  <si>
    <t>3221 - Uredski materijal i ostali materijalni rashodi - DB, AH</t>
  </si>
  <si>
    <t>3211 - Dnevnice za službeni put, naknada za prijevoz - BC, MB</t>
  </si>
  <si>
    <t>3211 - Dnevnice za službeni put, naknada za prijevoz - NĆ, ŽŠ, MS</t>
  </si>
  <si>
    <t>3231 - Usluge telefona, pošte i prijevoza</t>
  </si>
  <si>
    <t>3211 - Dnevnice za službeni put, naknada za prijevoz - DG, VŠ, MV</t>
  </si>
  <si>
    <t>3211 - Dnevnice za službeni put, naknada za prijevoz - AH</t>
  </si>
  <si>
    <t>UKUPNO ZA TRAVANJ 2025. GODINE</t>
  </si>
  <si>
    <t>3121 - Ostali rashodi za zaposlene (jubilarna nagrada, otpremnina, dar djeci regres za prošla razdoblja) jubilarna PP</t>
  </si>
  <si>
    <t>3211 - Dnevnice za službeni put, naknada za prijevoz - MV</t>
  </si>
  <si>
    <t>3211 - Dnevnice za službeni put, naknada za prijevoz - BC, AM, DG</t>
  </si>
  <si>
    <t>3211 - Dnevnice za službeni put, naknada za prijevoz - LC, SKM</t>
  </si>
  <si>
    <t>3211 - Dnevnice za službeni put, naknada za prijevoz - DP, VŠ</t>
  </si>
  <si>
    <t>3211 - Dnevnice za službeni put, naknada za prijevoz - VŠ, PP, AC, DG, MV, NŠ, MM, MDĆ, RH, VŠŠ, AV, AR, AC, RR, EŠV, MV, SK, DP, IS, IM, ŽO, JS, LC, VŠ, SK, MŠJ, TK, RG, SK, MG, PP
3223 - Energija</t>
  </si>
  <si>
    <t>3211 - Dnevnice za službeni put -SH, DP, JŽ, GB, MB, SB, BB, ND, DK</t>
  </si>
  <si>
    <t>3211 - Dnevnice za službeni put - ŽM, RS, MF, MF, EŠV, BC, BK, IŠO, MS</t>
  </si>
  <si>
    <t>3211 - Naknada za prijevoz - MC, SP</t>
  </si>
  <si>
    <t>3211 - Naknada za prijevoz - ŽO</t>
  </si>
  <si>
    <t>UKUPNO ZA SVIBANJ 2025. GODINE</t>
  </si>
  <si>
    <t>3121 - Ostali rashodi za zaposlene (jubilarna nagrada, otpremnina, dar djeci regres za prošla razdoblja) nagrada za uskršnje blagdane</t>
  </si>
  <si>
    <t>3121 - Ostali rashodi za zaposlene (jubilarna nagrada, otpremnina, dar djeci regres za prošla razdoblja) regres prošlogod RM</t>
  </si>
  <si>
    <t>3211 - Dnevnice za službeni put, naknada za prijevoz - RM</t>
  </si>
  <si>
    <t>3211 - Dnevnice za službeni put, naknada za prijevoz - BC, SK</t>
  </si>
  <si>
    <t>3211 - Dnevnice za službeni put, naknada za prijevoz - MC, SP
3221 - Uredski materijal i ostali materijalni rashodi -NĆ
3223 - Energija ZŠ</t>
  </si>
  <si>
    <t>3211 - Dnevnice za službeni put - NĆ, DP</t>
  </si>
  <si>
    <t>3212 - Dnevnice za službeni put - MV, MM</t>
  </si>
  <si>
    <t>3121 - Ostali rashodi za zaposlene (jubilarna nagrada, otpremnina, dar djeci regres za prošla razdoblja) REGRES MZO 2025</t>
  </si>
  <si>
    <t>3121 - Ostali rashodi za zaposlene (jubilarna nagrada, otpremnina, dar djeci regres za prošla razdoblja) regres prošlogodišnji KŠG</t>
  </si>
  <si>
    <t>UKUPNO ZA LIPANJ 2025. GODINE</t>
  </si>
  <si>
    <t>3211 - Dnevnice za službeni put - NĆ, MS, MB, MC, AM, NŠ
3293 - Reprezentacija NĆ
3211- Naknade za smještaj na služ.putu u inozemstvu</t>
  </si>
  <si>
    <t>3211 - Dnevnice za službeni put - SP, VM</t>
  </si>
  <si>
    <t>3211 - Dnevnice za službeni put - EŠV</t>
  </si>
  <si>
    <t>3211 - Dnevnice za službeni put - SK, ŽO, BC</t>
  </si>
  <si>
    <t>3211 - Naknada za prijevoz na službenom putu - MV</t>
  </si>
  <si>
    <t>3211 - Dnevnice za službeni put, naknada za prijevoz - BC, MF, IM</t>
  </si>
  <si>
    <t>3211 - Dnevnice za službeni put, naknada za prijevoz - SK</t>
  </si>
  <si>
    <t>3121 - Ostali rashodi za zaposlene (jubilarna nagrada, otpremnina, dar djeci regres za prošla razdoblja) JUBILARNA NAGRADA SB</t>
  </si>
  <si>
    <t>UKUPNO ZA SRPANJ 2025. GODINE</t>
  </si>
  <si>
    <t>3211 - Dnevnice za službeni put - ŽO</t>
  </si>
  <si>
    <t>3223 - Energija (gorivo za košnju) AB</t>
  </si>
  <si>
    <t>3211 - Dnevnice za službeni put, naknada za prijevoz - MS</t>
  </si>
  <si>
    <t>UKUPNO ZA KOLOVOZ 2025. GODINE</t>
  </si>
  <si>
    <t>3211 - Dnevnice za službeni put, naknada za prijevoz - MŠJ, SH, SKM, MF, MB</t>
  </si>
  <si>
    <t>3223 - Dnevnice za službeni put, naknada za prijevoz, naknada za smještaj - AC</t>
  </si>
  <si>
    <t>3211 - Dnevnice za službeni put, naknada za prijevoz - EŠV, RH</t>
  </si>
  <si>
    <t>UKUPNO ZA RUJAN 2025. GODINE</t>
  </si>
  <si>
    <t>3121 - Ostali rashodi za zaposlene (jubilarna nagrada, pomoć za smrt ukućana, regres za prošla razdoblja) DG, JŽ, MR</t>
  </si>
  <si>
    <t>3211 - Naknada za prijevoz - DP</t>
  </si>
  <si>
    <t>3223 - Dnevnice za službeni put, naknada za prijevoz - BC, IM
3223 - Energija (gorivo za košnju) ZŠ</t>
  </si>
  <si>
    <t>3211 - Dnevnice za službeni put - NŠ, DP, MDČ, NĆ, IS, MM</t>
  </si>
  <si>
    <t>3237 - Intelektualne i osobne usluge (Autorski ugovor IS)</t>
  </si>
  <si>
    <t>UKUPNO ZA LISTOPAD 2025. GODINE</t>
  </si>
  <si>
    <t>3121 - Godišnja nagrada učiteljima AC, BC, EŠV</t>
  </si>
  <si>
    <t>3121 - Ostali rashodi za zaposlene (jubilarna nagrada, pomoć za smrt ukućana) DB, LC, MG, SP, VŠŠ</t>
  </si>
  <si>
    <t>3211 - Dnevnice za službeni put, naknada za prijevoz - SKM, JŽ, GB, JL, RS</t>
  </si>
  <si>
    <t>3211 - Dnevnice za službeni put - BC, MS, MB</t>
  </si>
  <si>
    <t>3211 - Naknada za prijevoz - AC</t>
  </si>
  <si>
    <t>3211 - Dnevnice za službeni put, naknada za prijevoz - RH, NŠ</t>
  </si>
  <si>
    <t>3211 - Dnevnice za službeni put, naknada za prijevoz - LaR, ŽŠ</t>
  </si>
  <si>
    <t>UKUPNO ZA STUDENI 2025. GODINE</t>
  </si>
  <si>
    <t>3211 - Dnevnice za službeni put, naknada za prijevoz - MDĆ. AC, MS</t>
  </si>
  <si>
    <t>3211 - Dnevnice za službeni put - SK, MS</t>
  </si>
  <si>
    <t>3211 - Dnevnice za službeni put - NĆ, MDĆ, MM, NŠ, BC
3231- Usluge telefona, pošte i prijevoza AB</t>
  </si>
  <si>
    <t>UKUPNO ZA PROSINAC 2025. GODINE</t>
  </si>
  <si>
    <t>3121 - Ostali rashodi za zaposlene (Dar djeci 2025)</t>
  </si>
  <si>
    <t>3121 - Ostali rashodi za zaposlene (Božićnica 2025)</t>
  </si>
  <si>
    <t>3237 - Intelektualne i osobne usluge (Autorski ugovor PP)</t>
  </si>
  <si>
    <t>3211 - Dnevnice za službeni put, naknada za prijevoz - BC, MB
3221 - Uredski materijal i ostali materijalni rashodi -AB</t>
  </si>
  <si>
    <t>3211 - Dnevnice za službeni put, naknada za prijevoz - RH, BC, AC</t>
  </si>
  <si>
    <t>3221 - Uredski materijal i ostali materijalni rashodi -IM</t>
  </si>
  <si>
    <t>3221 - Uredski materijal i ostali materijalni rashodi -AB</t>
  </si>
  <si>
    <t>UKUPNO ZA SIJEČANJ 2026. GODINE</t>
  </si>
  <si>
    <t>3111 - Plaće za redovan rad - bruto plaća za redovan rad (ukupni iznos bez bolovanja na teret HZZO-a))</t>
  </si>
  <si>
    <t>3121 - Ostali rashodi za zaposlene (Jubilarna nagrada: VC, AG, ZM, MŠJ, Božićnica 2025 ND, Pomoć za smrt u obitelji JS, Pomoć na novorođeno dijete MV)</t>
  </si>
  <si>
    <t xml:space="preserve">3237 - Intelektualne i osobne usluge </t>
  </si>
  <si>
    <t>3121 - Ostali rashodi za zaposlene (Jubilarna nagrada: LaR, Pomoć za smrt u obitelji AT, Pomoć na duže bolovanje ZŠ)</t>
  </si>
  <si>
    <t>UKUPNO ZA VELJAČA 2026. GODINE</t>
  </si>
  <si>
    <t>3237 - Intelektualne i osobne usluge (Ugovor o djelu PP)</t>
  </si>
  <si>
    <t>UKUPNO ZA VEKJAČA 2026. GODINE</t>
  </si>
  <si>
    <t>3211 - Dnevnice za službeni put, naknada za prijevoz - RM, MB</t>
  </si>
  <si>
    <t>3212 - Dnevnice za službeni put, naknada za prijevoz - NĆ, MB, MS, ŽŠ</t>
  </si>
  <si>
    <t>3213 - Dnevnice za službeni put - JLP, GB, JŽ</t>
  </si>
  <si>
    <t>3293 - Reprezentacija</t>
  </si>
  <si>
    <t>UKUPNO ZA OŽUJAK 2026. GODINE</t>
  </si>
  <si>
    <t>3121 - Ostali rashodi za zaposlene (Jubilarna nagrada: SK, MM; Pomoć za smrt u obitelji MŠJ; Regres za pret.razdoblja GJ)</t>
  </si>
  <si>
    <t>3121 - Ostali rashodi za zaposlene (AB, VC, JZ, ZŠ)</t>
  </si>
  <si>
    <t>3211 - Dnevnice za službeni put, naknada za prijevoz - AD, PP, BB, MS, NĆ, LC, ŽO, GB, AC</t>
  </si>
  <si>
    <t>3212 - Dnevnice za službeni put, naknada za prijevoz - LC ŽŠ</t>
  </si>
  <si>
    <t>3213 - Dnevnice za službeni put - ŽO</t>
  </si>
  <si>
    <t>3214 - Dnevnice za službeni put - BC</t>
  </si>
  <si>
    <t>3215 - Dnevnice za službeni put - SK</t>
  </si>
  <si>
    <t>3216 - Dnevnice za službeni put - DP, AC, MV, MM</t>
  </si>
  <si>
    <t>3223 - Energija (gorivo za košnju) ZŠ</t>
  </si>
  <si>
    <t>3214 - Ostale nakanade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</si>
</sst>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5" x14ac:knownFonts="1">
    <font>
      <sz val="11"/>
      <color theme="1"/>
      <name val="Gill Sans MT"/>
      <family val="2"/>
      <charset val="238"/>
      <scheme val="minor"/>
    </font>
    <font>
      <sz val="14"/>
      <color theme="1"/>
      <name val="Gill Sans MT"/>
      <family val="2"/>
      <charset val="238"/>
      <scheme val="minor"/>
    </font>
    <font>
      <b/>
      <sz val="16"/>
      <color theme="1"/>
      <name val="Gill Sans MT"/>
      <family val="2"/>
      <scheme val="minor"/>
    </font>
    <font>
      <sz val="11"/>
      <color theme="1"/>
      <name val="Gill Sans MT"/>
      <family val="2"/>
      <charset val="238"/>
      <scheme val="minor"/>
    </font>
    <font>
      <b/>
      <sz val="11"/>
      <color theme="1"/>
      <name val="Gill Sans MT"/>
      <family val="2"/>
      <charset val="238"/>
      <scheme val="minor"/>
    </font>
    <font>
      <sz val="14"/>
      <color theme="0"/>
      <name val="Gill Sans MT"/>
      <family val="2"/>
      <charset val="238"/>
      <scheme val="minor"/>
    </font>
    <font>
      <sz val="14"/>
      <color theme="1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u/>
      <sz val="11"/>
      <color theme="10"/>
      <name val="Gill Sans MT"/>
      <family val="2"/>
      <charset val="238"/>
      <scheme val="minor"/>
    </font>
    <font>
      <u/>
      <sz val="16"/>
      <color theme="10"/>
      <name val="Gill Sans MT"/>
      <family val="2"/>
      <charset val="238"/>
      <scheme val="minor"/>
    </font>
    <font>
      <sz val="16"/>
      <color theme="1"/>
      <name val="Gill Sans MT"/>
      <family val="2"/>
      <charset val="238"/>
      <scheme val="minor"/>
    </font>
    <font>
      <sz val="14"/>
      <color theme="1"/>
      <name val="Gill Sans MT"/>
      <scheme val="minor"/>
    </font>
    <font>
      <sz val="16"/>
      <color theme="1"/>
      <name val="Gill Sans MT"/>
      <family val="2"/>
      <scheme val="minor"/>
    </font>
    <font>
      <sz val="8"/>
      <name val="Gill Sans MT"/>
      <family val="2"/>
      <charset val="238"/>
      <scheme val="minor"/>
    </font>
    <font>
      <b/>
      <sz val="14"/>
      <color theme="1"/>
      <name val="Gill Sans M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7" applyNumberFormat="0" applyFill="0" applyAlignment="0" applyProtection="0"/>
    <xf numFmtId="0" fontId="3" fillId="0" borderId="0" applyFont="0" applyFill="0" applyBorder="0" applyAlignment="0">
      <alignment horizontal="center"/>
    </xf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/>
    </xf>
    <xf numFmtId="14" fontId="1" fillId="4" borderId="8" xfId="0" applyNumberFormat="1" applyFont="1" applyFill="1" applyBorder="1" applyAlignment="1">
      <alignment vertical="center" wrapText="1"/>
    </xf>
    <xf numFmtId="14" fontId="1" fillId="5" borderId="8" xfId="0" applyNumberFormat="1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164" fontId="6" fillId="5" borderId="8" xfId="0" applyNumberFormat="1" applyFont="1" applyFill="1" applyBorder="1" applyAlignment="1">
      <alignment horizontal="right" vertical="center"/>
    </xf>
    <xf numFmtId="14" fontId="6" fillId="5" borderId="8" xfId="0" applyNumberFormat="1" applyFont="1" applyFill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164" fontId="2" fillId="4" borderId="8" xfId="0" applyNumberFormat="1" applyFont="1" applyFill="1" applyBorder="1" applyAlignment="1">
      <alignment horizontal="right" vertical="center"/>
    </xf>
    <xf numFmtId="164" fontId="1" fillId="4" borderId="8" xfId="0" applyNumberFormat="1" applyFont="1" applyFill="1" applyBorder="1" applyAlignment="1">
      <alignment vertical="center" wrapText="1"/>
    </xf>
    <xf numFmtId="164" fontId="1" fillId="5" borderId="8" xfId="0" applyNumberFormat="1" applyFont="1" applyFill="1" applyBorder="1" applyAlignment="1">
      <alignment vertical="center" wrapText="1"/>
    </xf>
    <xf numFmtId="14" fontId="12" fillId="4" borderId="8" xfId="0" applyNumberFormat="1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14" fontId="6" fillId="5" borderId="8" xfId="0" applyNumberFormat="1" applyFont="1" applyFill="1" applyBorder="1" applyAlignment="1">
      <alignment vertical="center" wrapText="1"/>
    </xf>
    <xf numFmtId="14" fontId="6" fillId="4" borderId="8" xfId="0" applyNumberFormat="1" applyFont="1" applyFill="1" applyBorder="1" applyAlignment="1">
      <alignment vertical="center" wrapText="1"/>
    </xf>
    <xf numFmtId="14" fontId="6" fillId="5" borderId="0" xfId="0" applyNumberFormat="1" applyFont="1" applyFill="1" applyBorder="1" applyAlignment="1">
      <alignment vertical="center" wrapText="1"/>
    </xf>
    <xf numFmtId="164" fontId="11" fillId="4" borderId="2" xfId="0" applyNumberFormat="1" applyFont="1" applyFill="1" applyBorder="1" applyAlignment="1">
      <alignment horizontal="right" vertical="center"/>
    </xf>
    <xf numFmtId="14" fontId="14" fillId="4" borderId="8" xfId="0" applyNumberFormat="1" applyFont="1" applyFill="1" applyBorder="1" applyAlignment="1">
      <alignment vertical="center" wrapText="1"/>
    </xf>
    <xf numFmtId="0" fontId="6" fillId="0" borderId="0" xfId="0" applyFont="1"/>
    <xf numFmtId="164" fontId="14" fillId="4" borderId="8" xfId="0" applyNumberFormat="1" applyFont="1" applyFill="1" applyBorder="1" applyAlignment="1">
      <alignment vertical="center" wrapText="1"/>
    </xf>
    <xf numFmtId="164" fontId="6" fillId="4" borderId="8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 wrapText="1"/>
    </xf>
    <xf numFmtId="164" fontId="14" fillId="0" borderId="6" xfId="0" applyNumberFormat="1" applyFont="1" applyBorder="1" applyAlignment="1">
      <alignment horizontal="right" vertical="center"/>
    </xf>
    <xf numFmtId="164" fontId="6" fillId="5" borderId="2" xfId="0" applyNumberFormat="1" applyFont="1" applyFill="1" applyBorder="1" applyAlignment="1">
      <alignment horizontal="right" vertical="center"/>
    </xf>
    <xf numFmtId="164" fontId="14" fillId="4" borderId="2" xfId="0" applyNumberFormat="1" applyFont="1" applyFill="1" applyBorder="1" applyAlignment="1">
      <alignment horizontal="right" vertical="center"/>
    </xf>
    <xf numFmtId="0" fontId="14" fillId="4" borderId="8" xfId="0" applyFont="1" applyFill="1" applyBorder="1" applyAlignment="1">
      <alignment vertical="center" wrapText="1"/>
    </xf>
    <xf numFmtId="164" fontId="14" fillId="5" borderId="8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164" fontId="14" fillId="0" borderId="2" xfId="0" applyNumberFormat="1" applyFont="1" applyBorder="1" applyAlignment="1">
      <alignment horizontal="right" vertical="center"/>
    </xf>
    <xf numFmtId="0" fontId="4" fillId="2" borderId="7" xfId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3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64" fontId="6" fillId="6" borderId="2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vertical="center" wrapText="1"/>
    </xf>
    <xf numFmtId="14" fontId="6" fillId="9" borderId="8" xfId="0" applyNumberFormat="1" applyFont="1" applyFill="1" applyBorder="1" applyAlignment="1">
      <alignment vertical="center" wrapText="1"/>
    </xf>
    <xf numFmtId="0" fontId="6" fillId="9" borderId="8" xfId="0" applyFont="1" applyFill="1" applyBorder="1" applyAlignment="1">
      <alignment vertical="center" wrapText="1"/>
    </xf>
    <xf numFmtId="164" fontId="6" fillId="7" borderId="2" xfId="0" applyNumberFormat="1" applyFont="1" applyFill="1" applyBorder="1" applyAlignment="1">
      <alignment horizontal="right" vertical="center"/>
    </xf>
    <xf numFmtId="14" fontId="1" fillId="8" borderId="8" xfId="0" applyNumberFormat="1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164" fontId="1" fillId="8" borderId="8" xfId="0" applyNumberFormat="1" applyFont="1" applyFill="1" applyBorder="1" applyAlignment="1">
      <alignment vertical="center" wrapText="1"/>
    </xf>
    <xf numFmtId="14" fontId="6" fillId="5" borderId="1" xfId="0" applyNumberFormat="1" applyFont="1" applyFill="1" applyBorder="1" applyAlignment="1">
      <alignment vertical="center" wrapText="1"/>
    </xf>
    <xf numFmtId="0" fontId="14" fillId="6" borderId="5" xfId="0" applyFont="1" applyFill="1" applyBorder="1" applyAlignment="1">
      <alignment vertical="center" wrapText="1"/>
    </xf>
    <xf numFmtId="164" fontId="14" fillId="6" borderId="6" xfId="0" applyNumberFormat="1" applyFont="1" applyFill="1" applyBorder="1" applyAlignment="1">
      <alignment horizontal="right" vertical="center"/>
    </xf>
  </cellXfs>
  <cellStyles count="4">
    <cellStyle name="Hiperveza" xfId="3" builtinId="8"/>
    <cellStyle name="Normalno" xfId="0" builtinId="0"/>
    <cellStyle name="Stil 1" xfId="2" xr:uid="{00000000-0005-0000-0000-000002000000}"/>
    <cellStyle name="Ukupni zbroj" xfId="1" builtinId="25"/>
  </cellStyles>
  <dxfs count="3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numFmt numFmtId="164" formatCode="_-* #,##0.00\ [$€-1]_-;\-* #,##0.00\ [$€-1]_-;_-* &quot;-&quot;??\ [$€-1]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B8:C18" totalsRowShown="0" headerRowDxfId="323" headerRowBorderDxfId="322" tableBorderDxfId="321" totalsRowBorderDxfId="320">
  <tableColumns count="2">
    <tableColumn id="1" xr3:uid="{00000000-0010-0000-0000-000001000000}" name="Vrsta rashoda i izdatka " dataDxfId="319"/>
    <tableColumn id="2" xr3:uid="{00000000-0010-0000-0000-000002000000}" name="Isplaćeni iznos" dataDxfId="318"/>
  </tableColumns>
  <tableStyleInfo name="TableStyleDark1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ica1357911" displayName="Tablica1357911" ref="B18:C26" totalsRowShown="0" headerRowDxfId="269" headerRowBorderDxfId="268" tableBorderDxfId="267" totalsRowBorderDxfId="266">
  <tableColumns count="2">
    <tableColumn id="1" xr3:uid="{00000000-0010-0000-0900-000001000000}" name="Vrsta rashoda i izdatka " dataDxfId="265"/>
    <tableColumn id="2" xr3:uid="{00000000-0010-0000-0900-000002000000}" name="Isplaćeni iznos" dataDxfId="264"/>
  </tableColumns>
  <tableStyleInfo name="TableStyleDark1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ica14681012" displayName="Tablica14681012" ref="B8:C15" totalsRowShown="0" headerRowDxfId="263" headerRowBorderDxfId="262" tableBorderDxfId="261" totalsRowBorderDxfId="260">
  <tableColumns count="2">
    <tableColumn id="1" xr3:uid="{00000000-0010-0000-0A00-000001000000}" name="Vrsta rashoda i izdatka " dataDxfId="259"/>
    <tableColumn id="2" xr3:uid="{00000000-0010-0000-0A00-000002000000}" name="Isplaćeni iznos" dataDxfId="258"/>
  </tableColumns>
  <tableStyleInfo name="TableStyleDark1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ica135791113" displayName="Tablica135791113" ref="B18:C28" totalsRowShown="0" headerRowDxfId="257" headerRowBorderDxfId="256" tableBorderDxfId="255" totalsRowBorderDxfId="254">
  <tableColumns count="2">
    <tableColumn id="1" xr3:uid="{00000000-0010-0000-0B00-000001000000}" name="Vrsta rashoda i izdatka " dataDxfId="253"/>
    <tableColumn id="2" xr3:uid="{00000000-0010-0000-0B00-000002000000}" name="Isplaćeni iznos" dataDxfId="252"/>
  </tableColumns>
  <tableStyleInfo name="TableStyleDark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ica1468101214" displayName="Tablica1468101214" ref="B8:C15" totalsRowShown="0" headerRowDxfId="251" headerRowBorderDxfId="250" tableBorderDxfId="249" totalsRowBorderDxfId="248">
  <tableColumns count="2">
    <tableColumn id="1" xr3:uid="{00000000-0010-0000-0C00-000001000000}" name="Vrsta rashoda i izdatka " dataDxfId="247"/>
    <tableColumn id="2" xr3:uid="{00000000-0010-0000-0C00-000002000000}" name="Isplaćeni iznos" dataDxfId="246"/>
  </tableColumns>
  <tableStyleInfo name="TableStyleDark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ica13579111315" displayName="Tablica13579111315" ref="B18:C26" totalsRowShown="0" headerRowDxfId="245" headerRowBorderDxfId="244" tableBorderDxfId="243" totalsRowBorderDxfId="242">
  <tableColumns count="2">
    <tableColumn id="1" xr3:uid="{00000000-0010-0000-0D00-000001000000}" name="Vrsta rashoda i izdatka " dataDxfId="241"/>
    <tableColumn id="2" xr3:uid="{00000000-0010-0000-0D00-000002000000}" name="Isplaćeni iznos" dataDxfId="240"/>
  </tableColumns>
  <tableStyleInfo name="TableStyleDark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ica146810121416" displayName="Tablica146810121416" ref="B8:C15" totalsRowShown="0" headerRowDxfId="239" headerRowBorderDxfId="238" tableBorderDxfId="237" totalsRowBorderDxfId="236">
  <tableColumns count="2">
    <tableColumn id="1" xr3:uid="{00000000-0010-0000-0E00-000001000000}" name="Vrsta rashoda i izdatka " dataDxfId="235"/>
    <tableColumn id="2" xr3:uid="{00000000-0010-0000-0E00-000002000000}" name="Isplaćeni iznos" dataDxfId="234"/>
  </tableColumns>
  <tableStyleInfo name="TableStyleDark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ica1357911131517" displayName="Tablica1357911131517" ref="B18:C26" totalsRowShown="0" headerRowDxfId="233" headerRowBorderDxfId="232" tableBorderDxfId="231" totalsRowBorderDxfId="230">
  <tableColumns count="2">
    <tableColumn id="1" xr3:uid="{00000000-0010-0000-0F00-000001000000}" name="Vrsta rashoda i izdatka " dataDxfId="229"/>
    <tableColumn id="2" xr3:uid="{00000000-0010-0000-0F00-000002000000}" name="Isplaćeni iznos" dataDxfId="228"/>
  </tableColumns>
  <tableStyleInfo name="TableStyleDark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ica146810121418" displayName="Tablica146810121418" ref="B8:C15" totalsRowShown="0" headerRowDxfId="227" headerRowBorderDxfId="226" tableBorderDxfId="225" totalsRowBorderDxfId="224">
  <tableColumns count="2">
    <tableColumn id="1" xr3:uid="{00000000-0010-0000-1000-000001000000}" name="Vrsta rashoda i izdatka " dataDxfId="223"/>
    <tableColumn id="2" xr3:uid="{00000000-0010-0000-1000-000002000000}" name="Isplaćeni iznos" dataDxfId="222"/>
  </tableColumns>
  <tableStyleInfo name="TableStyleDark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ica1357911131519" displayName="Tablica1357911131519" ref="B18:C27" totalsRowShown="0" headerRowDxfId="221" headerRowBorderDxfId="220" tableBorderDxfId="219" totalsRowBorderDxfId="218">
  <tableColumns count="2">
    <tableColumn id="1" xr3:uid="{00000000-0010-0000-1100-000001000000}" name="Vrsta rashoda i izdatka " dataDxfId="217"/>
    <tableColumn id="2" xr3:uid="{00000000-0010-0000-1100-000002000000}" name="Isplaćeni iznos" dataDxfId="216"/>
  </tableColumns>
  <tableStyleInfo name="TableStyleDark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ica14681012141820" displayName="Tablica14681012141820" ref="B8:C17" totalsRowShown="0" headerRowDxfId="215" headerRowBorderDxfId="214" tableBorderDxfId="213" totalsRowBorderDxfId="212">
  <tableColumns count="2">
    <tableColumn id="1" xr3:uid="{00000000-0010-0000-1200-000001000000}" name="Vrsta rashoda i izdatka " dataDxfId="211"/>
    <tableColumn id="2" xr3:uid="{00000000-0010-0000-1200-000002000000}" name="Isplaćeni iznos" dataDxfId="210"/>
  </tableColumns>
  <tableStyleInfo name="TableStyleDark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13" displayName="Tablica13" ref="B21:C29" totalsRowShown="0" headerRowDxfId="317" headerRowBorderDxfId="316" tableBorderDxfId="315" totalsRowBorderDxfId="314">
  <tableColumns count="2">
    <tableColumn id="1" xr3:uid="{00000000-0010-0000-0100-000001000000}" name="Vrsta rashoda i izdatka " dataDxfId="313"/>
    <tableColumn id="2" xr3:uid="{00000000-0010-0000-0100-000002000000}" name="Isplaćeni iznos" dataDxfId="312"/>
  </tableColumns>
  <tableStyleInfo name="TableStyleDark1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ica135791113151921" displayName="Tablica135791113151921" ref="B20:C28" totalsRowShown="0" headerRowDxfId="209" headerRowBorderDxfId="208" tableBorderDxfId="207" totalsRowBorderDxfId="206">
  <tableColumns count="2">
    <tableColumn id="1" xr3:uid="{00000000-0010-0000-1300-000001000000}" name="Vrsta rashoda i izdatka " dataDxfId="205"/>
    <tableColumn id="2" xr3:uid="{00000000-0010-0000-1300-000002000000}" name="Isplaćeni iznos" dataDxfId="204"/>
  </tableColumns>
  <tableStyleInfo name="TableStyleDark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ica1468101214182022" displayName="Tablica1468101214182022" ref="B8:C15" totalsRowShown="0" headerRowDxfId="203" headerRowBorderDxfId="202" tableBorderDxfId="201" totalsRowBorderDxfId="200">
  <tableColumns count="2">
    <tableColumn id="1" xr3:uid="{00000000-0010-0000-1400-000001000000}" name="Vrsta rashoda i izdatka " dataDxfId="199"/>
    <tableColumn id="2" xr3:uid="{00000000-0010-0000-1400-000002000000}" name="Isplaćeni iznos" dataDxfId="198"/>
  </tableColumns>
  <tableStyleInfo name="TableStyleDark1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ica13579111315192123" displayName="Tablica13579111315192123" ref="B18:C27" totalsRowShown="0" headerRowDxfId="197" headerRowBorderDxfId="196" tableBorderDxfId="195" totalsRowBorderDxfId="194">
  <tableColumns count="2">
    <tableColumn id="1" xr3:uid="{00000000-0010-0000-1500-000001000000}" name="Vrsta rashoda i izdatka " dataDxfId="193"/>
    <tableColumn id="2" xr3:uid="{00000000-0010-0000-1500-000002000000}" name="Isplaćeni iznos" dataDxfId="192"/>
  </tableColumns>
  <tableStyleInfo name="TableStyleDark1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ica146810121418202224" displayName="Tablica146810121418202224" ref="B8:C16" totalsRowShown="0" headerRowDxfId="191" headerRowBorderDxfId="190" tableBorderDxfId="189" totalsRowBorderDxfId="188">
  <tableColumns count="2">
    <tableColumn id="1" xr3:uid="{00000000-0010-0000-1600-000001000000}" name="Vrsta rashoda i izdatka " dataDxfId="187"/>
    <tableColumn id="2" xr3:uid="{00000000-0010-0000-1600-000002000000}" name="Isplaćeni iznos" dataDxfId="186"/>
  </tableColumns>
  <tableStyleInfo name="TableStyleDark1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ica1357911131519212325" displayName="Tablica1357911131519212325" ref="B19:C30" totalsRowShown="0" headerRowDxfId="185" headerRowBorderDxfId="184" tableBorderDxfId="183" totalsRowBorderDxfId="182">
  <tableColumns count="2">
    <tableColumn id="1" xr3:uid="{00000000-0010-0000-1700-000001000000}" name="Vrsta rashoda i izdatka " dataDxfId="181"/>
    <tableColumn id="2" xr3:uid="{00000000-0010-0000-1700-000002000000}" name="Isplaćeni iznos" dataDxfId="180"/>
  </tableColumns>
  <tableStyleInfo name="TableStyleDark1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CB50FF0C-0CAA-41FB-A782-F40CF4F7A167}" name="Tablica14681012141820222426" displayName="Tablica14681012141820222426" ref="B8:C15" totalsRowShown="0" headerRowDxfId="179" headerRowBorderDxfId="178" tableBorderDxfId="177" totalsRowBorderDxfId="176">
  <tableColumns count="2">
    <tableColumn id="1" xr3:uid="{9F916483-20F8-4285-AE79-03886024E4B6}" name="Vrsta rashoda i izdatka " dataDxfId="175"/>
    <tableColumn id="2" xr3:uid="{A19137F4-26EE-4E1E-B36E-A4E3AD958C10}" name="Isplaćeni iznos" dataDxfId="174"/>
  </tableColumns>
  <tableStyleInfo name="TableStyleDark1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A98F472-AE9A-419A-8A7D-C5455293DFF7}" name="Tablica135791113151921232527" displayName="Tablica135791113151921232527" ref="B18:C29" totalsRowShown="0" headerRowDxfId="173" headerRowBorderDxfId="172" tableBorderDxfId="171" totalsRowBorderDxfId="170">
  <tableColumns count="2">
    <tableColumn id="1" xr3:uid="{8267C2E5-BDE4-4CBD-AEB9-71354A959B83}" name="Vrsta rashoda i izdatka " dataDxfId="169"/>
    <tableColumn id="2" xr3:uid="{9E64D55B-8892-4654-A870-32C66E8B1662}" name="Isplaćeni iznos" dataDxfId="168"/>
  </tableColumns>
  <tableStyleInfo name="TableStyleDark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E607093-956C-4F6E-AF39-093696F7B3F9}" name="Tablica1468101214182022242628" displayName="Tablica1468101214182022242628" ref="B8:C15" totalsRowShown="0" headerRowDxfId="167" headerRowBorderDxfId="166" tableBorderDxfId="165" totalsRowBorderDxfId="164">
  <tableColumns count="2">
    <tableColumn id="1" xr3:uid="{4BD3C1CE-77F9-4556-BD5F-38AF9DBD8140}" name="Vrsta rashoda i izdatka " dataDxfId="163"/>
    <tableColumn id="2" xr3:uid="{3DE63016-EDF4-4B4F-8EE0-35B3BF6BAD7C}" name="Isplaćeni iznos" dataDxfId="162"/>
  </tableColumns>
  <tableStyleInfo name="TableStyleDark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B43DC86-32E8-4E86-A38F-3859D111ADBC}" name="Tablica13579111315192123252729" displayName="Tablica13579111315192123252729" ref="B18:C22" totalsRowShown="0" headerRowDxfId="161" headerRowBorderDxfId="160" tableBorderDxfId="159" totalsRowBorderDxfId="158">
  <tableColumns count="2">
    <tableColumn id="1" xr3:uid="{E7CF9B6A-688B-4138-BEE2-978506366AAB}" name="Vrsta rashoda i izdatka " dataDxfId="157"/>
    <tableColumn id="2" xr3:uid="{E26429C2-AD53-4BD5-A6F3-3B635D742798}" name="Isplaćeni iznos" dataDxfId="156"/>
  </tableColumns>
  <tableStyleInfo name="TableStyleDark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A55F077B-D639-4ACE-8C99-9F9AF1B5AEA9}" name="Tablica146810121418202224262830" displayName="Tablica146810121418202224262830" ref="B8:C15" totalsRowShown="0" headerRowDxfId="155" headerRowBorderDxfId="154" tableBorderDxfId="153" totalsRowBorderDxfId="152">
  <tableColumns count="2">
    <tableColumn id="1" xr3:uid="{CE772A9D-A80C-46EC-AF5A-A20F2D6B70A7}" name="Vrsta rashoda i izdatka " dataDxfId="151"/>
    <tableColumn id="2" xr3:uid="{35333970-2B38-486F-8A7C-2BF40204E153}" name="Isplaćeni iznos" dataDxfId="150"/>
  </tableColumns>
  <tableStyleInfo name="TableStyleDark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ica14" displayName="Tablica14" ref="B8:C19" totalsRowShown="0" headerRowDxfId="311" headerRowBorderDxfId="310" tableBorderDxfId="309" totalsRowBorderDxfId="308">
  <tableColumns count="2">
    <tableColumn id="1" xr3:uid="{00000000-0010-0000-0200-000001000000}" name="Vrsta rashoda i izdatka " dataDxfId="307"/>
    <tableColumn id="2" xr3:uid="{00000000-0010-0000-0200-000002000000}" name="Isplaćeni iznos" dataDxfId="306"/>
  </tableColumns>
  <tableStyleInfo name="TableStyleDark1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4CA33A4-E602-4A01-89C0-8D9013548659}" name="Tablica1357911131519212325272931" displayName="Tablica1357911131519212325272931" ref="B18:C29" totalsRowShown="0" headerRowDxfId="149" headerRowBorderDxfId="148" tableBorderDxfId="147" totalsRowBorderDxfId="146">
  <tableColumns count="2">
    <tableColumn id="1" xr3:uid="{D57FBDDF-4539-4A61-9E73-000BB5D0B02F}" name="Vrsta rashoda i izdatka " dataDxfId="145"/>
    <tableColumn id="2" xr3:uid="{E361ABD9-3068-4AE3-A2B6-DB3036B1D4C7}" name="Isplaćeni iznos" dataDxfId="144"/>
  </tableColumns>
  <tableStyleInfo name="TableStyleDark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101B6DC-D725-472E-8612-80337C1011C5}" name="Tablica14681012141820222426283032" displayName="Tablica14681012141820222426283032" ref="B8:C16" totalsRowShown="0" headerRowDxfId="143" headerRowBorderDxfId="142" tableBorderDxfId="141" totalsRowBorderDxfId="140">
  <tableColumns count="2">
    <tableColumn id="1" xr3:uid="{F398C850-C391-48FF-960A-BAEF2668FF21}" name="Vrsta rashoda i izdatka " dataDxfId="139"/>
    <tableColumn id="2" xr3:uid="{6FA14C78-3241-4AC2-B565-C0C29530068D}" name="Isplaćeni iznos" dataDxfId="138"/>
  </tableColumns>
  <tableStyleInfo name="TableStyleDark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97B661B-846F-4743-9227-3CE867990B68}" name="Tablica135791113151921232527293133" displayName="Tablica135791113151921232527293133" ref="B19:C33" totalsRowShown="0" headerRowDxfId="137" headerRowBorderDxfId="136" tableBorderDxfId="135" totalsRowBorderDxfId="134">
  <tableColumns count="2">
    <tableColumn id="1" xr3:uid="{70D3A851-6CB5-4B48-A044-96365E48117C}" name="Vrsta rashoda i izdatka " dataDxfId="133"/>
    <tableColumn id="2" xr3:uid="{8005E9C4-BD2F-43FE-8F0A-E28DE0EAE41B}" name="Isplaćeni iznos" dataDxfId="132"/>
  </tableColumns>
  <tableStyleInfo name="TableStyleDark1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401C1A7-05E3-43F7-8901-D33F49091C36}" name="Tablica1468101214182022242628303234" displayName="Tablica1468101214182022242628303234" ref="B8:C15" totalsRowShown="0" headerRowDxfId="131" headerRowBorderDxfId="130" tableBorderDxfId="129" totalsRowBorderDxfId="128">
  <tableColumns count="2">
    <tableColumn id="1" xr3:uid="{0998322D-A3A0-4897-BF90-8BCFA8B36DE5}" name="Vrsta rashoda i izdatka " dataDxfId="127"/>
    <tableColumn id="2" xr3:uid="{3C8A90B7-6D9B-4C44-8E91-898BEFC3DF3B}" name="Isplaćeni iznos" dataDxfId="126"/>
  </tableColumns>
  <tableStyleInfo name="TableStyleDark1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91FBA8AF-EED0-410C-A0F1-402AF827677D}" name="Tablica13579111315192123252729313335" displayName="Tablica13579111315192123252729313335" ref="B18:C28" totalsRowShown="0" headerRowDxfId="125" headerRowBorderDxfId="124" tableBorderDxfId="123" totalsRowBorderDxfId="122">
  <tableColumns count="2">
    <tableColumn id="1" xr3:uid="{BF293119-972C-4929-8016-D43627F39EBB}" name="Vrsta rashoda i izdatka " dataDxfId="121"/>
    <tableColumn id="2" xr3:uid="{A91E9733-0662-4E21-BDA0-8B993B47D6BD}" name="Isplaćeni iznos" dataDxfId="120"/>
  </tableColumns>
  <tableStyleInfo name="TableStyleDark1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32242CE-1CB4-450A-A862-41C586EB29A7}" name="Tablica146810121418202224262830323436" displayName="Tablica146810121418202224262830323436" ref="B8:C16" totalsRowShown="0" headerRowDxfId="119" headerRowBorderDxfId="118" tableBorderDxfId="117" totalsRowBorderDxfId="116">
  <tableColumns count="2">
    <tableColumn id="1" xr3:uid="{E8FC924B-3813-41AF-9FCE-AA79A482E836}" name="Vrsta rashoda i izdatka " dataDxfId="115"/>
    <tableColumn id="2" xr3:uid="{0CBEBA6C-13B3-4E8A-A78A-49A3B793FF3F}" name="Isplaćeni iznos" dataDxfId="114"/>
  </tableColumns>
  <tableStyleInfo name="TableStyleDark1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7A0F17C-6A5C-4D96-9263-B891F98C79D4}" name="Tablica1357911131519212325272931333537" displayName="Tablica1357911131519212325272931333537" ref="B19:C29" totalsRowShown="0" headerRowDxfId="113" headerRowBorderDxfId="112" tableBorderDxfId="111" totalsRowBorderDxfId="110">
  <tableColumns count="2">
    <tableColumn id="1" xr3:uid="{963B72EA-1D8A-4F64-BD74-A0D004EF02CC}" name="Vrsta rashoda i izdatka " dataDxfId="109"/>
    <tableColumn id="2" xr3:uid="{793FD0FC-CDD3-47BD-8BB8-605A36D69799}" name="Isplaćeni iznos" dataDxfId="108"/>
  </tableColumns>
  <tableStyleInfo name="TableStyleDark1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39F72AE-604C-4EEA-A8A0-AC0956FACCF2}" name="Tablica14681012141820222426283032343638" displayName="Tablica14681012141820222426283032343638" ref="B8:C15" totalsRowShown="0" headerRowDxfId="107" headerRowBorderDxfId="106" tableBorderDxfId="105" totalsRowBorderDxfId="104">
  <tableColumns count="2">
    <tableColumn id="1" xr3:uid="{C39A62C4-EA2E-4271-BD6E-112DF1C8B24B}" name="Vrsta rashoda i izdatka " dataDxfId="103"/>
    <tableColumn id="2" xr3:uid="{50042336-169E-49F5-9430-701B269B4037}" name="Isplaćeni iznos" dataDxfId="102"/>
  </tableColumns>
  <tableStyleInfo name="TableStyleDark1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3D54298-59C8-418B-9367-46C3C6FA3003}" name="Tablica135791113151921232527293133353739" displayName="Tablica135791113151921232527293133353739" ref="B18:C24" totalsRowShown="0" headerRowDxfId="101" headerRowBorderDxfId="100" tableBorderDxfId="99" totalsRowBorderDxfId="98">
  <tableColumns count="2">
    <tableColumn id="1" xr3:uid="{DD7AF001-CBAA-413A-96BA-DF7178F4108B}" name="Vrsta rashoda i izdatka " dataDxfId="97"/>
    <tableColumn id="2" xr3:uid="{19D13EE8-9433-46DE-80FF-2C360B64544C}" name="Isplaćeni iznos" dataDxfId="96"/>
  </tableColumns>
  <tableStyleInfo name="TableStyleDark1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431BFB2-5029-47F8-B91C-D1A12DDC0743}" name="Tablica1468101214182022242628303234363840" displayName="Tablica1468101214182022242628303234363840" ref="B8:C14" totalsRowShown="0" headerRowDxfId="95" headerRowBorderDxfId="94" tableBorderDxfId="93" totalsRowBorderDxfId="92">
  <tableColumns count="2">
    <tableColumn id="1" xr3:uid="{34B877C0-405B-49DE-92CB-1766BA98D308}" name="Vrsta rashoda i izdatka " dataDxfId="91"/>
    <tableColumn id="2" xr3:uid="{BBBE89A4-7368-452D-9B3D-A2E060D733BC}" name="Isplaćeni iznos" dataDxfId="90"/>
  </tableColumns>
  <tableStyleInfo name="TableStyleDark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ica135" displayName="Tablica135" ref="B22:C34" totalsRowShown="0" headerRowDxfId="305" headerRowBorderDxfId="304" tableBorderDxfId="303" totalsRowBorderDxfId="302">
  <tableColumns count="2">
    <tableColumn id="1" xr3:uid="{00000000-0010-0000-0300-000001000000}" name="Vrsta rashoda i izdatka " dataDxfId="301"/>
    <tableColumn id="2" xr3:uid="{00000000-0010-0000-0300-000002000000}" name="Isplaćeni iznos" dataDxfId="300"/>
  </tableColumns>
  <tableStyleInfo name="TableStyleDark1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5BB7ED7C-8818-4572-9937-F6464E5BD1DC}" name="Tablica13579111315192123252729313335373941" displayName="Tablica13579111315192123252729313335373941" ref="B17:C22" totalsRowShown="0" headerRowDxfId="89" headerRowBorderDxfId="88" tableBorderDxfId="87" totalsRowBorderDxfId="86">
  <tableColumns count="2">
    <tableColumn id="1" xr3:uid="{BDECA000-D97E-478B-8423-5F84F6491822}" name="Vrsta rashoda i izdatka " dataDxfId="85"/>
    <tableColumn id="2" xr3:uid="{04045EBF-A9AA-4A22-B791-AD4801B03BE8}" name="Isplaćeni iznos" dataDxfId="84"/>
  </tableColumns>
  <tableStyleInfo name="TableStyleDark1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767D9AF-F2CD-4101-8D38-013F117839A3}" name="Tablica146810121418202224262830323436384042" displayName="Tablica146810121418202224262830323436384042" ref="B8:C15" totalsRowShown="0" headerRowDxfId="83" headerRowBorderDxfId="82" tableBorderDxfId="81" totalsRowBorderDxfId="80">
  <tableColumns count="2">
    <tableColumn id="1" xr3:uid="{CFA6373E-CEC7-44E8-BC0B-0287CBA140AD}" name="Vrsta rashoda i izdatka " dataDxfId="79"/>
    <tableColumn id="2" xr3:uid="{70AA2304-294E-47F4-8E2F-D98BE0776F23}" name="Isplaćeni iznos" dataDxfId="78"/>
  </tableColumns>
  <tableStyleInfo name="TableStyleDark1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DA36D6E-DB40-4F03-B965-1F28DEA7EA2D}" name="Tablica1357911131519212325272931333537394143" displayName="Tablica1357911131519212325272931333537394143" ref="B18:C24" totalsRowShown="0" headerRowDxfId="77" headerRowBorderDxfId="76" tableBorderDxfId="75" totalsRowBorderDxfId="74">
  <tableColumns count="2">
    <tableColumn id="1" xr3:uid="{D18F8C49-D3B0-473D-BE19-3F3FF5839B0E}" name="Vrsta rashoda i izdatka " dataDxfId="73"/>
    <tableColumn id="2" xr3:uid="{D1474DF2-117E-4D9D-8BBC-760634A30E74}" name="Isplaćeni iznos" dataDxfId="72"/>
  </tableColumns>
  <tableStyleInfo name="TableStyleDark1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F2FD3A6-E7C9-4B34-B8C1-AE811C4291D1}" name="Tablica14681012141820222426283032343638404244" displayName="Tablica14681012141820222426283032343638404244" ref="B8:C16" totalsRowShown="0" headerRowDxfId="71" headerRowBorderDxfId="70" tableBorderDxfId="69" totalsRowBorderDxfId="68">
  <tableColumns count="2">
    <tableColumn id="1" xr3:uid="{EF7E5594-47D3-475F-A481-F529F36EF5A8}" name="Vrsta rashoda i izdatka " dataDxfId="67"/>
    <tableColumn id="2" xr3:uid="{B11F6D75-B43A-4FA5-8DCA-826545A9BD82}" name="Isplaćeni iznos" dataDxfId="66"/>
  </tableColumns>
  <tableStyleInfo name="TableStyleDark1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C1729914-689D-4834-8A93-345F1D668F43}" name="Tablica135791113151921232527293133353739414345" displayName="Tablica135791113151921232527293133353739414345" ref="B19:C29" totalsRowShown="0" headerRowDxfId="65" headerRowBorderDxfId="64" tableBorderDxfId="63" totalsRowBorderDxfId="62">
  <tableColumns count="2">
    <tableColumn id="1" xr3:uid="{B335DCC8-718C-4FB1-8D6C-E5F7DEB27088}" name="Vrsta rashoda i izdatka " dataDxfId="61"/>
    <tableColumn id="2" xr3:uid="{80950AF1-19F0-4104-9C5C-DC6992C0A98F}" name="Isplaćeni iznos" dataDxfId="60"/>
  </tableColumns>
  <tableStyleInfo name="TableStyleDark1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E378808-0F8E-4C0E-854A-08E6C50C0AE1}" name="Tablica1468101214182022242628303234363840424446" displayName="Tablica1468101214182022242628303234363840424446" ref="B8:C14" totalsRowShown="0" headerRowDxfId="59" headerRowBorderDxfId="58" tableBorderDxfId="57" totalsRowBorderDxfId="56">
  <tableColumns count="2">
    <tableColumn id="1" xr3:uid="{839B8303-E42E-4670-B7CA-BB6CC19842B3}" name="Vrsta rashoda i izdatka " dataDxfId="55"/>
    <tableColumn id="2" xr3:uid="{4B754F04-4F2F-45CD-8A2B-F2FCB1265D56}" name="Isplaćeni iznos" dataDxfId="54"/>
  </tableColumns>
  <tableStyleInfo name="TableStyleDark1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B0F695B-C440-46AB-87E9-DBF232F45640}" name="Tablica13579111315192123252729313335373941434547" displayName="Tablica13579111315192123252729313335373941434547" ref="B17:C23" totalsRowShown="0" headerRowDxfId="53" headerRowBorderDxfId="52" tableBorderDxfId="51" totalsRowBorderDxfId="50">
  <tableColumns count="2">
    <tableColumn id="1" xr3:uid="{193C3E86-855C-4BF4-B0A2-1525AAF05BA7}" name="Vrsta rashoda i izdatka " dataDxfId="49"/>
    <tableColumn id="2" xr3:uid="{0FE8C563-3F20-49CC-B0E3-59E93B843A2E}" name="Isplaćeni iznos" dataDxfId="48"/>
  </tableColumns>
  <tableStyleInfo name="TableStyleDark1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AA3F7423-F473-4A23-AC65-1CE04F1E9193}" name="Tablica146810121418202224262830323436384042444648" displayName="Tablica146810121418202224262830323436384042444648" ref="B8:C16" totalsRowShown="0" headerRowDxfId="47" headerRowBorderDxfId="46" tableBorderDxfId="45" totalsRowBorderDxfId="44">
  <tableColumns count="2">
    <tableColumn id="1" xr3:uid="{17EE8F31-6EFB-44FE-9B60-FE179E3A4EBC}" name="Vrsta rashoda i izdatka " dataDxfId="43"/>
    <tableColumn id="2" xr3:uid="{9433B524-DE62-4858-B0E4-16724F97D4DA}" name="Isplaćeni iznos" dataDxfId="42"/>
  </tableColumns>
  <tableStyleInfo name="TableStyleDark1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D83A916-1BF7-4619-A3CD-066AA36033C9}" name="Tablica1357911131519212325272931333537394143454749" displayName="Tablica1357911131519212325272931333537394143454749" ref="B19:C26" totalsRowShown="0" headerRowDxfId="41" headerRowBorderDxfId="40" tableBorderDxfId="39" totalsRowBorderDxfId="38">
  <tableColumns count="2">
    <tableColumn id="1" xr3:uid="{6619AE30-A536-4679-BC90-B22C55F01CFE}" name="Vrsta rashoda i izdatka " dataDxfId="37"/>
    <tableColumn id="2" xr3:uid="{5F475EE7-6695-43C4-AACA-BA946637BBC6}" name="Isplaćeni iznos" dataDxfId="36"/>
  </tableColumns>
  <tableStyleInfo name="TableStyleDark1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66329CE-5D44-4F5E-BC2A-0766FEC5B523}" name="Tablica14681012141820222426283032343638404244464850" displayName="Tablica14681012141820222426283032343638404244464850" ref="B8:C15" totalsRowShown="0" headerRowDxfId="35" headerRowBorderDxfId="34" tableBorderDxfId="33" totalsRowBorderDxfId="32">
  <tableColumns count="2">
    <tableColumn id="1" xr3:uid="{1797202D-0758-4C01-AD87-4667A2140C76}" name="Vrsta rashoda i izdatka " dataDxfId="31"/>
    <tableColumn id="2" xr3:uid="{9C1D1832-93A2-4C86-BD32-6F67016DD0CF}" name="Isplaćeni iznos" dataDxfId="30"/>
  </tableColumns>
  <tableStyleInfo name="TableStyleDark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ica146" displayName="Tablica146" ref="B8:C20" totalsRowShown="0" headerRowDxfId="299" headerRowBorderDxfId="298" tableBorderDxfId="297" totalsRowBorderDxfId="296">
  <tableColumns count="2">
    <tableColumn id="1" xr3:uid="{00000000-0010-0000-0400-000001000000}" name="Vrsta rashoda i izdatka " dataDxfId="295"/>
    <tableColumn id="2" xr3:uid="{00000000-0010-0000-0400-000002000000}" name="Isplaćeni iznos" dataDxfId="294"/>
  </tableColumns>
  <tableStyleInfo name="TableStyleDark1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EE7CEE9-0427-42AB-897C-DCD0D049B814}" name="Tablica135791113151921232527293133353739414345474951" displayName="Tablica135791113151921232527293133353739414345474951" ref="B18:C25" totalsRowShown="0" headerRowDxfId="29" headerRowBorderDxfId="28" tableBorderDxfId="27" totalsRowBorderDxfId="26">
  <tableColumns count="2">
    <tableColumn id="1" xr3:uid="{03ECC952-DE75-4AC8-8603-BAEBB8EDF62D}" name="Vrsta rashoda i izdatka " dataDxfId="25"/>
    <tableColumn id="2" xr3:uid="{09FA0C24-07FD-49C8-8056-87D3CD10C827}" name="Isplaćeni iznos" dataDxfId="24"/>
  </tableColumns>
  <tableStyleInfo name="TableStyleDark1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A113AC25-6838-47A4-88EB-DEA94C272898}" name="Tablica1468101214182022242628303234363840424446485052" displayName="Tablica1468101214182022242628303234363840424446485052" ref="B8:C15" totalsRowShown="0" headerRowDxfId="23" headerRowBorderDxfId="22" tableBorderDxfId="21" totalsRowBorderDxfId="20">
  <tableColumns count="2">
    <tableColumn id="1" xr3:uid="{B83DF832-AE2F-4FC5-8066-B499440EB9FC}" name="Vrsta rashoda i izdatka " dataDxfId="19"/>
    <tableColumn id="2" xr3:uid="{43E51280-275E-4A11-A9A4-DFD74376882F}" name="Isplaćeni iznos" dataDxfId="18"/>
  </tableColumns>
  <tableStyleInfo name="TableStyleDark1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D34E3F4-7EEF-40FD-85B9-61ADAB44C4A1}" name="Tablica13579111315192123252729313335373941434547495153" displayName="Tablica13579111315192123252729313335373941434547495153" ref="B18:C25" totalsRowShown="0" headerRowDxfId="17" headerRowBorderDxfId="16" tableBorderDxfId="15" totalsRowBorderDxfId="14">
  <tableColumns count="2">
    <tableColumn id="1" xr3:uid="{A8CD5C32-F23B-437A-BE3D-F912E4558A49}" name="Vrsta rashoda i izdatka " dataDxfId="13"/>
    <tableColumn id="2" xr3:uid="{E8A9D0DA-BAA9-4959-9DF8-B78EC733CFB4}" name="Isplaćeni iznos" dataDxfId="12"/>
  </tableColumns>
  <tableStyleInfo name="TableStyleDark1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F63CA25-2914-4246-9990-122D271DB579}" name="Tablica146810121418202224262830323436384042444648505254" displayName="Tablica146810121418202224262830323436384042444648505254" ref="B8:C15" totalsRowShown="0" headerRowDxfId="11" headerRowBorderDxfId="9" tableBorderDxfId="10" totalsRowBorderDxfId="8">
  <tableColumns count="2">
    <tableColumn id="1" xr3:uid="{3BE6BFAE-08A9-4117-BF88-704CADFF7CF9}" name="Vrsta rashoda i izdatka " dataDxfId="7"/>
    <tableColumn id="2" xr3:uid="{5D022F93-4139-4D86-984C-903BB281E4C9}" name="Isplaćeni iznos" dataDxfId="6"/>
  </tableColumns>
  <tableStyleInfo name="TableStyleDark1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567FF-264D-40BD-9C7D-9D6EB435434C}" name="Tablica1357911131519212325272931333537394143454749515355" displayName="Tablica1357911131519212325272931333537394143454749515355" ref="B18:C30" totalsRowShown="0" headerRowDxfId="5" headerRowBorderDxfId="3" tableBorderDxfId="4" totalsRowBorderDxfId="2">
  <tableColumns count="2">
    <tableColumn id="1" xr3:uid="{3B782BAE-F47B-41AA-8477-AF320C87CDDD}" name="Vrsta rashoda i izdatka " dataDxfId="1"/>
    <tableColumn id="2" xr3:uid="{A8F86724-7229-42E7-8351-2B94720B3EBE}" name="Isplaćeni iznos" dataDxfId="0"/>
  </tableColumns>
  <tableStyleInfo name="TableStyleDark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ica1357" displayName="Tablica1357" ref="B23:C33" totalsRowShown="0" headerRowDxfId="293" headerRowBorderDxfId="292" tableBorderDxfId="291" totalsRowBorderDxfId="290">
  <tableColumns count="2">
    <tableColumn id="1" xr3:uid="{00000000-0010-0000-0500-000001000000}" name="Vrsta rashoda i izdatka " dataDxfId="289"/>
    <tableColumn id="2" xr3:uid="{00000000-0010-0000-0500-000002000000}" name="Isplaćeni iznos" dataDxfId="288"/>
  </tableColumns>
  <tableStyleInfo name="TableStyleDark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ica1468" displayName="Tablica1468" ref="B8:C19" totalsRowShown="0" headerRowDxfId="287" headerRowBorderDxfId="286" tableBorderDxfId="285" totalsRowBorderDxfId="284">
  <tableColumns count="2">
    <tableColumn id="1" xr3:uid="{00000000-0010-0000-0600-000001000000}" name="Vrsta rashoda i izdatka " dataDxfId="283"/>
    <tableColumn id="2" xr3:uid="{00000000-0010-0000-0600-000002000000}" name="Isplaćeni iznos" dataDxfId="282"/>
  </tableColumns>
  <tableStyleInfo name="TableStyleDark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ica13579" displayName="Tablica13579" ref="B22:C34" totalsRowShown="0" headerRowDxfId="281" headerRowBorderDxfId="280" tableBorderDxfId="279" totalsRowBorderDxfId="278">
  <tableColumns count="2">
    <tableColumn id="1" xr3:uid="{00000000-0010-0000-0700-000001000000}" name="Vrsta rashoda i izdatka " dataDxfId="277"/>
    <tableColumn id="2" xr3:uid="{00000000-0010-0000-0700-000002000000}" name="Isplaćeni iznos" dataDxfId="276"/>
  </tableColumns>
  <tableStyleInfo name="TableStyleDark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ica146810" displayName="Tablica146810" ref="B8:C15" totalsRowShown="0" headerRowDxfId="275" headerRowBorderDxfId="274" tableBorderDxfId="273" totalsRowBorderDxfId="272">
  <tableColumns count="2">
    <tableColumn id="1" xr3:uid="{00000000-0010-0000-0800-000001000000}" name="Vrsta rashoda i izdatka " dataDxfId="271"/>
    <tableColumn id="2" xr3:uid="{00000000-0010-0000-0800-000002000000}" name="Isplaćeni iznos" dataDxfId="27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Badge">
  <a:themeElements>
    <a:clrScheme name="Ljubičasta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Badge">
      <a:majorFont>
        <a:latin typeface="Impact" panose="020B080603090205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メイリオ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hyperlink" Target="https://transparentno.otvoreni.karlovac.hr/isplate/sc-isplat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hyperlink" Target="https://transparentno.otvoreni.karlovac.hr/isplate/sc-isplate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hyperlink" Target="https://transparentno.otvoreni.karlovac.hr/isplate/sc-isplate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hyperlink" Target="https://transparentno.otvoreni.karlovac.hr/isplate/sc-isplate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2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hyperlink" Target="https://transparentno.otvoreni.karlovac.hr/isplate/sc-isplate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3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hyperlink" Target="https://transparentno.otvoreni.karlovac.hr/isplate/sc-isplate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hyperlink" Target="https://transparentno.otvoreni.karlovac.hr/isplate/sc-isplate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table" Target="../tables/table37.xml"/><Relationship Id="rId1" Type="http://schemas.openxmlformats.org/officeDocument/2006/relationships/hyperlink" Target="https://transparentno.otvoreni.karlovac.hr/isplate/sc-ispl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hyperlink" Target="https://transparentno.otvoreni.karlovac.hr/isplate/sc-isplate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4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4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4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hyperlink" Target="https://transparentno.otvoreni.karlovac.hr/isplate/sc-isplate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48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50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2.xml"/><Relationship Id="rId2" Type="http://schemas.openxmlformats.org/officeDocument/2006/relationships/table" Target="../tables/table51.xml"/><Relationship Id="rId1" Type="http://schemas.openxmlformats.org/officeDocument/2006/relationships/hyperlink" Target="https://transparentno.otvoreni.karlovac.hr/isplate/sc-isplate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3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transparentno.otvoreni.karlovac.hr/isplate/sc-isplate" TargetMode="External"/><Relationship Id="rId4" Type="http://schemas.openxmlformats.org/officeDocument/2006/relationships/table" Target="../tables/table5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hyperlink" Target="https://transparentno.otvoreni.karlovac.hr/isplate/sc-isplat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hyperlink" Target="https://transparentno.otvoreni.karlovac.hr/isplate/sc-isplat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hyperlink" Target="https://transparentno.otvoreni.karlovac.hr/isplate/sc-isplat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hyperlink" Target="https://transparentno.otvoreni.karlovac.hr/isplate/sc-isplat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hyperlink" Target="https://transparentno.otvoreni.karlovac.hr/isplate/sc-isplat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hyperlink" Target="https://transparentno.otvoreni.karlovac.hr/isplate/sc-isplat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0"/>
  <sheetViews>
    <sheetView topLeftCell="A10" zoomScale="70" zoomScaleNormal="70" workbookViewId="0">
      <selection activeCell="B26" sqref="B26"/>
    </sheetView>
  </sheetViews>
  <sheetFormatPr defaultRowHeight="17.25" x14ac:dyDescent="0.35"/>
  <cols>
    <col min="1" max="1" width="10.875" bestFit="1" customWidth="1"/>
    <col min="2" max="2" width="50.5" customWidth="1"/>
    <col min="3" max="3" width="19.75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44.2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45301</v>
      </c>
      <c r="B9" s="1" t="s">
        <v>4</v>
      </c>
      <c r="C9" s="5">
        <v>123263.22</v>
      </c>
    </row>
    <row r="10" spans="1:3" ht="21.75" x14ac:dyDescent="0.35">
      <c r="A10" s="14">
        <v>45301</v>
      </c>
      <c r="B10" s="11" t="s">
        <v>14</v>
      </c>
      <c r="C10" s="12">
        <v>1719.95</v>
      </c>
    </row>
    <row r="11" spans="1:3" ht="21.75" x14ac:dyDescent="0.35">
      <c r="A11" s="13">
        <v>45301</v>
      </c>
      <c r="B11" s="11" t="s">
        <v>15</v>
      </c>
      <c r="C11" s="12">
        <v>406.11</v>
      </c>
    </row>
    <row r="12" spans="1:3" ht="65.25" x14ac:dyDescent="0.35">
      <c r="A12" s="14">
        <v>45317</v>
      </c>
      <c r="B12" s="1" t="s">
        <v>13</v>
      </c>
      <c r="C12" s="5">
        <v>1912.3</v>
      </c>
    </row>
    <row r="13" spans="1:3" ht="21.75" x14ac:dyDescent="0.35">
      <c r="A13" s="13">
        <v>45301</v>
      </c>
      <c r="B13" s="1" t="s">
        <v>1</v>
      </c>
      <c r="C13" s="5">
        <v>20084.21</v>
      </c>
    </row>
    <row r="14" spans="1:3" ht="21.75" x14ac:dyDescent="0.35">
      <c r="A14" s="9"/>
      <c r="B14" s="1" t="s">
        <v>2</v>
      </c>
      <c r="C14" s="5">
        <v>0</v>
      </c>
    </row>
    <row r="15" spans="1:3" ht="43.5" x14ac:dyDescent="0.35">
      <c r="A15" s="13">
        <v>45301</v>
      </c>
      <c r="B15" s="1" t="s">
        <v>3</v>
      </c>
      <c r="C15" s="5">
        <v>3326.86</v>
      </c>
    </row>
    <row r="16" spans="1:3" ht="21.75" x14ac:dyDescent="0.35">
      <c r="A16" s="9"/>
      <c r="B16" s="1" t="s">
        <v>6</v>
      </c>
      <c r="C16" s="5">
        <v>0</v>
      </c>
    </row>
    <row r="17" spans="1:3" ht="21.75" x14ac:dyDescent="0.35">
      <c r="A17" s="8"/>
      <c r="B17" s="1" t="s">
        <v>7</v>
      </c>
      <c r="C17" s="5">
        <v>0</v>
      </c>
    </row>
    <row r="18" spans="1:3" ht="49.5" x14ac:dyDescent="0.35">
      <c r="A18" s="10"/>
      <c r="B18" s="2" t="s">
        <v>9</v>
      </c>
      <c r="C18" s="6">
        <f>SUBTOTAL(109,C9:C17)</f>
        <v>150712.65</v>
      </c>
    </row>
    <row r="20" spans="1:3" ht="40.5" customHeight="1" thickBot="1" x14ac:dyDescent="0.4">
      <c r="A20" s="41" t="s">
        <v>12</v>
      </c>
      <c r="B20" s="41"/>
      <c r="C20" s="41"/>
    </row>
    <row r="21" spans="1:3" ht="44.25" thickTop="1" x14ac:dyDescent="0.35">
      <c r="A21" s="7" t="s">
        <v>10</v>
      </c>
      <c r="B21" s="3" t="s">
        <v>0</v>
      </c>
      <c r="C21" s="4" t="s">
        <v>8</v>
      </c>
    </row>
    <row r="22" spans="1:3" ht="65.25" x14ac:dyDescent="0.35">
      <c r="A22" s="13">
        <v>45302</v>
      </c>
      <c r="B22" s="1" t="s">
        <v>4</v>
      </c>
      <c r="C22" s="5">
        <v>6964.55</v>
      </c>
    </row>
    <row r="23" spans="1:3" ht="21.75" x14ac:dyDescent="0.35">
      <c r="A23" s="9"/>
      <c r="B23" s="1" t="s">
        <v>5</v>
      </c>
      <c r="C23" s="5">
        <v>0</v>
      </c>
    </row>
    <row r="24" spans="1:3" ht="21.75" x14ac:dyDescent="0.35">
      <c r="A24" s="13">
        <v>45302</v>
      </c>
      <c r="B24" s="1" t="s">
        <v>1</v>
      </c>
      <c r="C24" s="5">
        <v>1149.24</v>
      </c>
    </row>
    <row r="25" spans="1:3" ht="21.75" x14ac:dyDescent="0.35">
      <c r="A25" s="9"/>
      <c r="B25" s="1" t="s">
        <v>2</v>
      </c>
      <c r="C25" s="5">
        <v>0</v>
      </c>
    </row>
    <row r="26" spans="1:3" ht="43.5" x14ac:dyDescent="0.35">
      <c r="A26" s="13">
        <v>45302</v>
      </c>
      <c r="B26" s="1" t="s">
        <v>3</v>
      </c>
      <c r="C26" s="5">
        <v>57.56</v>
      </c>
    </row>
    <row r="27" spans="1:3" ht="21.75" x14ac:dyDescent="0.35">
      <c r="A27" s="9"/>
      <c r="B27" s="1" t="s">
        <v>6</v>
      </c>
      <c r="C27" s="5">
        <v>0</v>
      </c>
    </row>
    <row r="28" spans="1:3" ht="21.75" x14ac:dyDescent="0.35">
      <c r="A28" s="8"/>
      <c r="B28" s="1" t="s">
        <v>7</v>
      </c>
      <c r="C28" s="5">
        <v>0</v>
      </c>
    </row>
    <row r="29" spans="1:3" ht="49.5" x14ac:dyDescent="0.35">
      <c r="A29" s="10"/>
      <c r="B29" s="2" t="s">
        <v>9</v>
      </c>
      <c r="C29" s="6">
        <f>SUBTOTAL(109,C22:C28)</f>
        <v>8171.35</v>
      </c>
    </row>
    <row r="30" spans="1:3" x14ac:dyDescent="0.35">
      <c r="A30" s="44" t="s">
        <v>17</v>
      </c>
      <c r="B30" s="45"/>
      <c r="C30" s="45"/>
    </row>
    <row r="31" spans="1:3" x14ac:dyDescent="0.35">
      <c r="A31" s="45"/>
      <c r="B31" s="45"/>
      <c r="C31" s="45"/>
    </row>
    <row r="32" spans="1:3" ht="11.25" customHeight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hidden="1" x14ac:dyDescent="0.35">
      <c r="A36" s="45"/>
      <c r="B36" s="45"/>
      <c r="C36" s="45"/>
    </row>
    <row r="37" spans="1:3" x14ac:dyDescent="0.35">
      <c r="A37" s="46" t="s">
        <v>18</v>
      </c>
      <c r="B37" s="47"/>
      <c r="C37" s="47"/>
    </row>
    <row r="38" spans="1:3" x14ac:dyDescent="0.35">
      <c r="A38" s="47"/>
      <c r="B38" s="47"/>
      <c r="C38" s="47"/>
    </row>
    <row r="39" spans="1:3" x14ac:dyDescent="0.35">
      <c r="A39" s="47"/>
      <c r="B39" s="47"/>
      <c r="C39" s="47"/>
    </row>
    <row r="40" spans="1:3" ht="79.5" customHeight="1" x14ac:dyDescent="0.35">
      <c r="A40" s="47"/>
      <c r="B40" s="47"/>
      <c r="C40" s="47"/>
    </row>
  </sheetData>
  <mergeCells count="5">
    <mergeCell ref="A7:C7"/>
    <mergeCell ref="A20:C20"/>
    <mergeCell ref="A2:C6"/>
    <mergeCell ref="A30:C36"/>
    <mergeCell ref="A37:C40"/>
  </mergeCells>
  <hyperlinks>
    <hyperlink ref="A30" r:id="rId1" xr:uid="{00000000-0004-0000-0000-000000000000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39"/>
  <sheetViews>
    <sheetView topLeftCell="A10" zoomScale="130" zoomScaleNormal="130" workbookViewId="0">
      <selection activeCell="B16" sqref="B1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45574</v>
      </c>
      <c r="B9" s="1" t="s">
        <v>4</v>
      </c>
      <c r="C9" s="5">
        <v>137791.87000000002</v>
      </c>
    </row>
    <row r="10" spans="1:3" ht="21.75" x14ac:dyDescent="0.35">
      <c r="A10" s="14">
        <v>45574</v>
      </c>
      <c r="B10" s="11" t="s">
        <v>14</v>
      </c>
      <c r="C10" s="12">
        <v>5964.21</v>
      </c>
    </row>
    <row r="11" spans="1:3" ht="21.75" x14ac:dyDescent="0.35">
      <c r="A11" s="13">
        <v>45574</v>
      </c>
      <c r="B11" s="11" t="s">
        <v>15</v>
      </c>
      <c r="C11" s="12">
        <v>439.71000000000004</v>
      </c>
    </row>
    <row r="12" spans="1:3" ht="21.75" x14ac:dyDescent="0.35">
      <c r="A12" s="14">
        <v>45574</v>
      </c>
      <c r="B12" s="11" t="s">
        <v>1</v>
      </c>
      <c r="C12" s="12">
        <v>23104.44</v>
      </c>
    </row>
    <row r="13" spans="1:3" ht="43.5" x14ac:dyDescent="0.35">
      <c r="A13" s="13">
        <v>45574</v>
      </c>
      <c r="B13" s="11" t="s">
        <v>3</v>
      </c>
      <c r="C13" s="12">
        <v>3264.06</v>
      </c>
    </row>
    <row r="14" spans="1:3" ht="21.75" x14ac:dyDescent="0.35">
      <c r="A14" s="14">
        <v>45574</v>
      </c>
      <c r="B14" s="11" t="s">
        <v>20</v>
      </c>
      <c r="C14" s="12">
        <v>336</v>
      </c>
    </row>
    <row r="15" spans="1:3" ht="43.5" x14ac:dyDescent="0.35">
      <c r="A15" s="13">
        <v>45581</v>
      </c>
      <c r="B15" s="11" t="s">
        <v>79</v>
      </c>
      <c r="C15" s="12">
        <v>2654.46</v>
      </c>
    </row>
    <row r="16" spans="1:3" ht="43.5" x14ac:dyDescent="0.35">
      <c r="A16" s="14">
        <v>45594</v>
      </c>
      <c r="B16" s="1" t="s">
        <v>80</v>
      </c>
      <c r="C16" s="18">
        <v>10082.07</v>
      </c>
    </row>
    <row r="17" spans="1:3" ht="49.5" x14ac:dyDescent="0.35">
      <c r="A17" s="15"/>
      <c r="B17" s="2" t="s">
        <v>78</v>
      </c>
      <c r="C17" s="6">
        <f>SUBTOTAL(109,C9:C16)</f>
        <v>183636.82</v>
      </c>
    </row>
    <row r="19" spans="1:3" ht="51.75" customHeight="1" thickBot="1" x14ac:dyDescent="0.4">
      <c r="A19" s="41" t="s">
        <v>49</v>
      </c>
      <c r="B19" s="41"/>
      <c r="C19" s="41"/>
    </row>
    <row r="20" spans="1:3" ht="22.5" thickTop="1" x14ac:dyDescent="0.35">
      <c r="A20" s="7" t="s">
        <v>10</v>
      </c>
      <c r="B20" s="3" t="s">
        <v>0</v>
      </c>
      <c r="C20" s="4" t="s">
        <v>8</v>
      </c>
    </row>
    <row r="21" spans="1:3" ht="43.5" x14ac:dyDescent="0.35">
      <c r="A21" s="13"/>
      <c r="B21" s="1" t="s">
        <v>23</v>
      </c>
      <c r="C21" s="5"/>
    </row>
    <row r="22" spans="1:3" ht="21.75" x14ac:dyDescent="0.35">
      <c r="A22" s="16"/>
      <c r="B22" s="11" t="s">
        <v>25</v>
      </c>
      <c r="C22" s="12"/>
    </row>
    <row r="23" spans="1:3" ht="87" x14ac:dyDescent="0.35">
      <c r="A23" s="13">
        <v>45569</v>
      </c>
      <c r="B23" s="11" t="s">
        <v>81</v>
      </c>
      <c r="C23" s="12">
        <v>189.79</v>
      </c>
    </row>
    <row r="24" spans="1:3" ht="43.5" x14ac:dyDescent="0.35">
      <c r="A24" s="17">
        <v>45575</v>
      </c>
      <c r="B24" s="11" t="s">
        <v>82</v>
      </c>
      <c r="C24" s="12">
        <v>172.42</v>
      </c>
    </row>
    <row r="25" spans="1:3" ht="65.25" x14ac:dyDescent="0.35">
      <c r="A25" s="13">
        <v>45580</v>
      </c>
      <c r="B25" s="11" t="s">
        <v>83</v>
      </c>
      <c r="C25" s="18">
        <v>45.96</v>
      </c>
    </row>
    <row r="26" spans="1:3" ht="43.5" x14ac:dyDescent="0.35">
      <c r="A26" s="17">
        <v>45587</v>
      </c>
      <c r="B26" s="11" t="s">
        <v>84</v>
      </c>
      <c r="C26" s="12">
        <v>388</v>
      </c>
    </row>
    <row r="27" spans="1:3" ht="21.75" x14ac:dyDescent="0.35">
      <c r="A27" s="13">
        <v>45590</v>
      </c>
      <c r="B27" s="11" t="s">
        <v>85</v>
      </c>
      <c r="C27" s="18">
        <v>24.12</v>
      </c>
    </row>
    <row r="28" spans="1:3" ht="49.5" x14ac:dyDescent="0.35">
      <c r="A28" s="17"/>
      <c r="B28" s="2" t="s">
        <v>78</v>
      </c>
      <c r="C28" s="6">
        <f>SUBTOTAL(109,C21:C27)</f>
        <v>820.29</v>
      </c>
    </row>
    <row r="29" spans="1:3" x14ac:dyDescent="0.35">
      <c r="A29" s="44" t="s">
        <v>17</v>
      </c>
      <c r="B29" s="45"/>
      <c r="C29" s="45"/>
    </row>
    <row r="30" spans="1:3" x14ac:dyDescent="0.35">
      <c r="A30" s="45"/>
      <c r="B30" s="45"/>
      <c r="C30" s="45"/>
    </row>
    <row r="31" spans="1:3" ht="11.25" customHeight="1" x14ac:dyDescent="0.35">
      <c r="A31" s="45"/>
      <c r="B31" s="45"/>
      <c r="C31" s="45"/>
    </row>
    <row r="32" spans="1:3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x14ac:dyDescent="0.35">
      <c r="A36" s="46" t="s">
        <v>18</v>
      </c>
      <c r="B36" s="47"/>
      <c r="C36" s="47"/>
    </row>
    <row r="37" spans="1:3" x14ac:dyDescent="0.35">
      <c r="A37" s="47"/>
      <c r="B37" s="47"/>
      <c r="C37" s="47"/>
    </row>
    <row r="38" spans="1:3" x14ac:dyDescent="0.35">
      <c r="A38" s="47"/>
      <c r="B38" s="47"/>
      <c r="C38" s="47"/>
    </row>
    <row r="39" spans="1:3" ht="79.5" customHeight="1" x14ac:dyDescent="0.35">
      <c r="A39" s="47"/>
      <c r="B39" s="47"/>
      <c r="C39" s="47"/>
    </row>
  </sheetData>
  <mergeCells count="5">
    <mergeCell ref="A2:C6"/>
    <mergeCell ref="A7:C7"/>
    <mergeCell ref="A19:C19"/>
    <mergeCell ref="A29:C35"/>
    <mergeCell ref="A36:C39"/>
  </mergeCells>
  <hyperlinks>
    <hyperlink ref="A29" r:id="rId1" xr:uid="{00000000-0004-0000-0900-000000000000}"/>
  </hyperlinks>
  <pageMargins left="0.7" right="0.7" top="0.75" bottom="0.75" header="0.3" footer="0.3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38"/>
  <sheetViews>
    <sheetView topLeftCell="A19" workbookViewId="0">
      <selection activeCell="B26" sqref="B2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45607</v>
      </c>
      <c r="B9" s="1" t="s">
        <v>4</v>
      </c>
      <c r="C9" s="5">
        <v>142321.08000000002</v>
      </c>
    </row>
    <row r="10" spans="1:3" ht="21.75" x14ac:dyDescent="0.35">
      <c r="A10" s="14">
        <v>45607</v>
      </c>
      <c r="B10" s="11" t="s">
        <v>14</v>
      </c>
      <c r="C10" s="12">
        <v>2724.33</v>
      </c>
    </row>
    <row r="11" spans="1:3" ht="21.75" x14ac:dyDescent="0.35">
      <c r="A11" s="13">
        <v>45607</v>
      </c>
      <c r="B11" s="11" t="s">
        <v>15</v>
      </c>
      <c r="C11" s="12">
        <v>617.30999999999995</v>
      </c>
    </row>
    <row r="12" spans="1:3" ht="21.75" x14ac:dyDescent="0.35">
      <c r="A12" s="14">
        <v>45607</v>
      </c>
      <c r="B12" s="11" t="s">
        <v>1</v>
      </c>
      <c r="C12" s="12">
        <v>23316.91</v>
      </c>
    </row>
    <row r="13" spans="1:3" ht="43.5" x14ac:dyDescent="0.35">
      <c r="A13" s="13">
        <v>45607</v>
      </c>
      <c r="B13" s="11" t="s">
        <v>3</v>
      </c>
      <c r="C13" s="12">
        <v>3903</v>
      </c>
    </row>
    <row r="14" spans="1:3" ht="21.75" x14ac:dyDescent="0.35">
      <c r="A14" s="14">
        <v>45607</v>
      </c>
      <c r="B14" s="11" t="s">
        <v>20</v>
      </c>
      <c r="C14" s="12">
        <v>336</v>
      </c>
    </row>
    <row r="15" spans="1:3" ht="49.5" x14ac:dyDescent="0.35">
      <c r="A15" s="15"/>
      <c r="B15" s="2" t="s">
        <v>86</v>
      </c>
      <c r="C15" s="6">
        <f>SUBTOTAL(109,C9:C14)</f>
        <v>173218.63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45610</v>
      </c>
      <c r="B19" s="1" t="s">
        <v>23</v>
      </c>
      <c r="C19" s="5">
        <v>237.8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45600</v>
      </c>
      <c r="B21" s="11" t="s">
        <v>87</v>
      </c>
      <c r="C21" s="12">
        <v>102</v>
      </c>
    </row>
    <row r="22" spans="1:3" ht="43.5" x14ac:dyDescent="0.35">
      <c r="A22" s="17">
        <v>45608</v>
      </c>
      <c r="B22" s="11" t="s">
        <v>88</v>
      </c>
      <c r="C22" s="12">
        <v>16.670000000000002</v>
      </c>
    </row>
    <row r="23" spans="1:3" ht="65.25" x14ac:dyDescent="0.35">
      <c r="A23" s="13">
        <v>45611</v>
      </c>
      <c r="B23" s="11" t="s">
        <v>89</v>
      </c>
      <c r="C23" s="18">
        <v>123.97</v>
      </c>
    </row>
    <row r="24" spans="1:3" ht="43.5" x14ac:dyDescent="0.35">
      <c r="A24" s="17">
        <v>45617</v>
      </c>
      <c r="B24" s="11" t="s">
        <v>90</v>
      </c>
      <c r="C24" s="12">
        <v>150</v>
      </c>
    </row>
    <row r="25" spans="1:3" ht="87" x14ac:dyDescent="0.35">
      <c r="A25" s="13">
        <v>45622</v>
      </c>
      <c r="B25" s="11" t="s">
        <v>91</v>
      </c>
      <c r="C25" s="18">
        <v>31.32</v>
      </c>
    </row>
    <row r="26" spans="1:3" ht="43.5" x14ac:dyDescent="0.35">
      <c r="A26" s="17">
        <v>45625</v>
      </c>
      <c r="B26" s="11" t="s">
        <v>92</v>
      </c>
      <c r="C26" s="12">
        <v>21.98</v>
      </c>
    </row>
    <row r="27" spans="1:3" ht="49.5" x14ac:dyDescent="0.35">
      <c r="A27" s="15"/>
      <c r="B27" s="2" t="s">
        <v>86</v>
      </c>
      <c r="C27" s="6">
        <f>SUBTOTAL(109,C19:C26)</f>
        <v>683.74000000000012</v>
      </c>
    </row>
    <row r="28" spans="1:3" x14ac:dyDescent="0.35">
      <c r="A28" s="44" t="s">
        <v>17</v>
      </c>
      <c r="B28" s="45"/>
      <c r="C28" s="45"/>
    </row>
    <row r="29" spans="1:3" x14ac:dyDescent="0.35">
      <c r="A29" s="45"/>
      <c r="B29" s="45"/>
      <c r="C29" s="45"/>
    </row>
    <row r="30" spans="1:3" ht="11.25" customHeight="1" x14ac:dyDescent="0.35">
      <c r="A30" s="45"/>
      <c r="B30" s="45"/>
      <c r="C30" s="45"/>
    </row>
    <row r="31" spans="1:3" hidden="1" x14ac:dyDescent="0.35">
      <c r="A31" s="45"/>
      <c r="B31" s="45"/>
      <c r="C31" s="45"/>
    </row>
    <row r="32" spans="1:3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x14ac:dyDescent="0.35">
      <c r="A35" s="46" t="s">
        <v>18</v>
      </c>
      <c r="B35" s="47"/>
      <c r="C35" s="47"/>
    </row>
    <row r="36" spans="1:3" x14ac:dyDescent="0.35">
      <c r="A36" s="47"/>
      <c r="B36" s="47"/>
      <c r="C36" s="47"/>
    </row>
    <row r="37" spans="1:3" x14ac:dyDescent="0.35">
      <c r="A37" s="47"/>
      <c r="B37" s="47"/>
      <c r="C37" s="47"/>
    </row>
    <row r="38" spans="1:3" ht="79.5" customHeight="1" x14ac:dyDescent="0.35">
      <c r="A38" s="47"/>
      <c r="B38" s="47"/>
      <c r="C38" s="47"/>
    </row>
  </sheetData>
  <mergeCells count="5">
    <mergeCell ref="A2:C6"/>
    <mergeCell ref="A7:C7"/>
    <mergeCell ref="A17:C17"/>
    <mergeCell ref="A28:C34"/>
    <mergeCell ref="A35:C38"/>
  </mergeCells>
  <hyperlinks>
    <hyperlink ref="A28" r:id="rId1" xr:uid="{00000000-0004-0000-0A00-000000000000}"/>
  </hyperlinks>
  <pageMargins left="0.7" right="0.7" top="0.75" bottom="0.75" header="0.3" footer="0.3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C41"/>
  <sheetViews>
    <sheetView topLeftCell="A13" workbookViewId="0">
      <selection activeCell="A25" sqref="A25:C25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21.75" x14ac:dyDescent="0.35">
      <c r="A9" s="13">
        <v>45631</v>
      </c>
      <c r="B9" s="11" t="s">
        <v>94</v>
      </c>
      <c r="C9" s="12">
        <v>3000</v>
      </c>
    </row>
    <row r="10" spans="1:3" ht="65.25" x14ac:dyDescent="0.35">
      <c r="A10" s="14">
        <v>45637</v>
      </c>
      <c r="B10" s="1" t="s">
        <v>4</v>
      </c>
      <c r="C10" s="5">
        <v>141819.44</v>
      </c>
    </row>
    <row r="11" spans="1:3" ht="21.75" x14ac:dyDescent="0.35">
      <c r="A11" s="13">
        <v>45637</v>
      </c>
      <c r="B11" s="11" t="s">
        <v>14</v>
      </c>
      <c r="C11" s="12">
        <v>4485.1099999999997</v>
      </c>
    </row>
    <row r="12" spans="1:3" ht="21.75" x14ac:dyDescent="0.35">
      <c r="A12" s="14">
        <v>45637</v>
      </c>
      <c r="B12" s="11" t="s">
        <v>15</v>
      </c>
      <c r="C12" s="12">
        <v>549.37</v>
      </c>
    </row>
    <row r="13" spans="1:3" ht="21.75" x14ac:dyDescent="0.35">
      <c r="A13" s="13">
        <v>45637</v>
      </c>
      <c r="B13" s="11" t="s">
        <v>1</v>
      </c>
      <c r="C13" s="12">
        <v>23513.31</v>
      </c>
    </row>
    <row r="14" spans="1:3" ht="43.5" x14ac:dyDescent="0.35">
      <c r="A14" s="14">
        <v>45637</v>
      </c>
      <c r="B14" s="11" t="s">
        <v>3</v>
      </c>
      <c r="C14" s="12">
        <v>3619.6</v>
      </c>
    </row>
    <row r="15" spans="1:3" ht="21.75" x14ac:dyDescent="0.35">
      <c r="A15" s="13">
        <v>45644</v>
      </c>
      <c r="B15" s="11" t="s">
        <v>95</v>
      </c>
      <c r="C15" s="18">
        <v>20700</v>
      </c>
    </row>
    <row r="16" spans="1:3" ht="49.5" x14ac:dyDescent="0.35">
      <c r="A16" s="16"/>
      <c r="B16" s="2" t="s">
        <v>93</v>
      </c>
      <c r="C16" s="6">
        <f>SUBTOTAL(109,C9:C15)</f>
        <v>197686.83</v>
      </c>
    </row>
    <row r="18" spans="1:3" ht="51.75" customHeight="1" thickBot="1" x14ac:dyDescent="0.4">
      <c r="A18" s="41" t="s">
        <v>49</v>
      </c>
      <c r="B18" s="41"/>
      <c r="C18" s="41"/>
    </row>
    <row r="19" spans="1:3" ht="22.5" thickTop="1" x14ac:dyDescent="0.35">
      <c r="A19" s="7" t="s">
        <v>10</v>
      </c>
      <c r="B19" s="3" t="s">
        <v>0</v>
      </c>
      <c r="C19" s="4" t="s">
        <v>8</v>
      </c>
    </row>
    <row r="20" spans="1:3" ht="43.5" x14ac:dyDescent="0.35">
      <c r="A20" s="13">
        <v>45635</v>
      </c>
      <c r="B20" s="1" t="s">
        <v>23</v>
      </c>
      <c r="C20" s="5">
        <v>237.8</v>
      </c>
    </row>
    <row r="21" spans="1:3" ht="43.5" x14ac:dyDescent="0.35">
      <c r="A21" s="17">
        <v>45639</v>
      </c>
      <c r="B21" s="1" t="s">
        <v>96</v>
      </c>
      <c r="C21" s="5">
        <v>237.8</v>
      </c>
    </row>
    <row r="22" spans="1:3" ht="43.5" x14ac:dyDescent="0.35">
      <c r="A22" s="13">
        <v>45643</v>
      </c>
      <c r="B22" s="11" t="s">
        <v>97</v>
      </c>
      <c r="C22" s="18">
        <v>1100</v>
      </c>
    </row>
    <row r="23" spans="1:3" ht="21.75" x14ac:dyDescent="0.35">
      <c r="A23" s="16"/>
      <c r="B23" s="11" t="s">
        <v>25</v>
      </c>
      <c r="C23" s="12"/>
    </row>
    <row r="24" spans="1:3" ht="43.5" x14ac:dyDescent="0.35">
      <c r="A24" s="13">
        <v>45632</v>
      </c>
      <c r="B24" s="11" t="s">
        <v>87</v>
      </c>
      <c r="C24" s="12">
        <v>29.6</v>
      </c>
    </row>
    <row r="25" spans="1:3" ht="43.5" x14ac:dyDescent="0.35">
      <c r="A25" s="17">
        <v>45636</v>
      </c>
      <c r="B25" s="11" t="s">
        <v>98</v>
      </c>
      <c r="C25" s="12">
        <v>111.84</v>
      </c>
    </row>
    <row r="26" spans="1:3" ht="65.25" x14ac:dyDescent="0.35">
      <c r="A26" s="13">
        <v>45637</v>
      </c>
      <c r="B26" s="11" t="s">
        <v>99</v>
      </c>
      <c r="C26" s="18">
        <v>467.06</v>
      </c>
    </row>
    <row r="27" spans="1:3" ht="43.5" x14ac:dyDescent="0.35">
      <c r="A27" s="17">
        <v>45638</v>
      </c>
      <c r="B27" s="11" t="s">
        <v>100</v>
      </c>
      <c r="C27" s="12">
        <v>240</v>
      </c>
    </row>
    <row r="28" spans="1:3" ht="65.25" x14ac:dyDescent="0.35">
      <c r="A28" s="13">
        <v>37607</v>
      </c>
      <c r="B28" s="11" t="s">
        <v>101</v>
      </c>
      <c r="C28" s="18">
        <v>285.14999999999998</v>
      </c>
    </row>
    <row r="29" spans="1:3" ht="43.5" x14ac:dyDescent="0.35">
      <c r="A29" s="17">
        <v>45644</v>
      </c>
      <c r="B29" s="11" t="s">
        <v>102</v>
      </c>
      <c r="C29" s="12">
        <v>4.5999999999999996</v>
      </c>
    </row>
    <row r="30" spans="1:3" ht="49.5" x14ac:dyDescent="0.35">
      <c r="A30" s="15"/>
      <c r="B30" s="2" t="s">
        <v>93</v>
      </c>
      <c r="C30" s="6">
        <f>SUBTOTAL(109,C20:C29)</f>
        <v>2713.85</v>
      </c>
    </row>
    <row r="31" spans="1:3" x14ac:dyDescent="0.35">
      <c r="A31" s="44" t="s">
        <v>17</v>
      </c>
      <c r="B31" s="45"/>
      <c r="C31" s="45"/>
    </row>
    <row r="32" spans="1:3" x14ac:dyDescent="0.35">
      <c r="A32" s="45"/>
      <c r="B32" s="45"/>
      <c r="C32" s="45"/>
    </row>
    <row r="33" spans="1:3" ht="11.25" customHeight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hidden="1" x14ac:dyDescent="0.35">
      <c r="A36" s="45"/>
      <c r="B36" s="45"/>
      <c r="C36" s="45"/>
    </row>
    <row r="37" spans="1:3" hidden="1" x14ac:dyDescent="0.35">
      <c r="A37" s="45"/>
      <c r="B37" s="45"/>
      <c r="C37" s="45"/>
    </row>
    <row r="38" spans="1:3" x14ac:dyDescent="0.35">
      <c r="A38" s="46" t="s">
        <v>18</v>
      </c>
      <c r="B38" s="47"/>
      <c r="C38" s="47"/>
    </row>
    <row r="39" spans="1:3" x14ac:dyDescent="0.35">
      <c r="A39" s="47"/>
      <c r="B39" s="47"/>
      <c r="C39" s="47"/>
    </row>
    <row r="40" spans="1:3" x14ac:dyDescent="0.35">
      <c r="A40" s="47"/>
      <c r="B40" s="47"/>
      <c r="C40" s="47"/>
    </row>
    <row r="41" spans="1:3" ht="79.5" customHeight="1" x14ac:dyDescent="0.35">
      <c r="A41" s="47"/>
      <c r="B41" s="47"/>
      <c r="C41" s="47"/>
    </row>
  </sheetData>
  <mergeCells count="5">
    <mergeCell ref="A2:C6"/>
    <mergeCell ref="A7:C7"/>
    <mergeCell ref="A18:C18"/>
    <mergeCell ref="A31:C37"/>
    <mergeCell ref="A38:C41"/>
  </mergeCells>
  <hyperlinks>
    <hyperlink ref="A31" r:id="rId1" xr:uid="{00000000-0004-0000-0B00-000000000000}"/>
  </hyperlinks>
  <pageMargins left="0.7" right="0.7" top="0.75" bottom="0.75" header="0.3" footer="0.3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7909-40AE-4358-A752-EF85007DBE7F}">
  <dimension ref="A2:C40"/>
  <sheetViews>
    <sheetView workbookViewId="0">
      <selection activeCell="F24" sqref="F24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45666</v>
      </c>
      <c r="B9" s="1" t="s">
        <v>4</v>
      </c>
      <c r="C9" s="5">
        <v>143127.20000000001</v>
      </c>
    </row>
    <row r="10" spans="1:3" ht="21.75" x14ac:dyDescent="0.35">
      <c r="A10" s="13">
        <v>45666</v>
      </c>
      <c r="B10" s="13" t="s">
        <v>14</v>
      </c>
      <c r="C10" s="21">
        <v>934.38</v>
      </c>
    </row>
    <row r="11" spans="1:3" ht="21.75" x14ac:dyDescent="0.35">
      <c r="A11" s="14">
        <v>45666</v>
      </c>
      <c r="B11" s="14" t="s">
        <v>15</v>
      </c>
      <c r="C11" s="22">
        <v>505.63</v>
      </c>
    </row>
    <row r="12" spans="1:3" ht="21.75" x14ac:dyDescent="0.35">
      <c r="A12" s="13">
        <v>45666</v>
      </c>
      <c r="B12" s="13" t="s">
        <v>1</v>
      </c>
      <c r="C12" s="21">
        <v>23162.03</v>
      </c>
    </row>
    <row r="13" spans="1:3" ht="43.5" x14ac:dyDescent="0.35">
      <c r="A13" s="14">
        <v>45666</v>
      </c>
      <c r="B13" s="14" t="s">
        <v>3</v>
      </c>
      <c r="C13" s="22">
        <v>4302.58</v>
      </c>
    </row>
    <row r="14" spans="1:3" ht="65.25" x14ac:dyDescent="0.35">
      <c r="A14" s="13">
        <v>45684</v>
      </c>
      <c r="B14" s="13" t="s">
        <v>103</v>
      </c>
      <c r="C14" s="21">
        <v>2283.7800000000002</v>
      </c>
    </row>
    <row r="15" spans="1:3" ht="49.5" x14ac:dyDescent="0.35">
      <c r="A15" s="15"/>
      <c r="B15" s="2" t="s">
        <v>106</v>
      </c>
      <c r="C15" s="6">
        <f>SUBTOTAL(109,C9:C14)</f>
        <v>174315.6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45684</v>
      </c>
      <c r="B19" s="13" t="s">
        <v>105</v>
      </c>
      <c r="C19" s="5">
        <v>344.02</v>
      </c>
    </row>
    <row r="20" spans="1:3" ht="21.75" x14ac:dyDescent="0.35">
      <c r="A20" s="17"/>
      <c r="B20" s="1"/>
      <c r="C20" s="5"/>
    </row>
    <row r="21" spans="1:3" ht="21.75" x14ac:dyDescent="0.35">
      <c r="A21" s="13"/>
      <c r="B21" s="11"/>
      <c r="C21" s="18"/>
    </row>
    <row r="22" spans="1:3" ht="21.75" x14ac:dyDescent="0.35">
      <c r="A22" s="16"/>
      <c r="B22" s="11" t="s">
        <v>25</v>
      </c>
      <c r="C22" s="12"/>
    </row>
    <row r="23" spans="1:3" ht="21.75" x14ac:dyDescent="0.35">
      <c r="A23" s="13"/>
      <c r="B23" s="11"/>
      <c r="C23" s="12"/>
    </row>
    <row r="24" spans="1:3" ht="21.75" x14ac:dyDescent="0.35">
      <c r="A24" s="17"/>
      <c r="B24" s="11"/>
      <c r="C24" s="12"/>
    </row>
    <row r="25" spans="1:3" ht="21.75" x14ac:dyDescent="0.35">
      <c r="A25" s="13"/>
      <c r="B25" s="11"/>
      <c r="C25" s="18"/>
    </row>
    <row r="26" spans="1:3" ht="21.75" x14ac:dyDescent="0.35">
      <c r="A26" s="17"/>
      <c r="B26" s="11"/>
      <c r="C26" s="12"/>
    </row>
    <row r="27" spans="1:3" ht="21.75" x14ac:dyDescent="0.35">
      <c r="A27" s="13"/>
      <c r="B27" s="11"/>
      <c r="C27" s="18"/>
    </row>
    <row r="28" spans="1:3" ht="21.75" x14ac:dyDescent="0.35">
      <c r="A28" s="17"/>
      <c r="B28" s="11"/>
      <c r="C28" s="12"/>
    </row>
    <row r="29" spans="1:3" ht="49.5" x14ac:dyDescent="0.35">
      <c r="A29" s="15"/>
      <c r="B29" s="2" t="s">
        <v>106</v>
      </c>
      <c r="C29" s="6">
        <f>SUBTOTAL(109,C19:C28)</f>
        <v>344.02</v>
      </c>
    </row>
    <row r="30" spans="1:3" x14ac:dyDescent="0.35">
      <c r="A30" s="44" t="s">
        <v>17</v>
      </c>
      <c r="B30" s="45"/>
      <c r="C30" s="45"/>
    </row>
    <row r="31" spans="1:3" x14ac:dyDescent="0.35">
      <c r="A31" s="45"/>
      <c r="B31" s="45"/>
      <c r="C31" s="45"/>
    </row>
    <row r="32" spans="1:3" ht="11.25" customHeight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hidden="1" x14ac:dyDescent="0.35">
      <c r="A36" s="45"/>
      <c r="B36" s="45"/>
      <c r="C36" s="45"/>
    </row>
    <row r="37" spans="1:3" x14ac:dyDescent="0.35">
      <c r="A37" s="46" t="s">
        <v>18</v>
      </c>
      <c r="B37" s="47"/>
      <c r="C37" s="47"/>
    </row>
    <row r="38" spans="1:3" x14ac:dyDescent="0.35">
      <c r="A38" s="47"/>
      <c r="B38" s="47"/>
      <c r="C38" s="47"/>
    </row>
    <row r="39" spans="1:3" x14ac:dyDescent="0.35">
      <c r="A39" s="47"/>
      <c r="B39" s="47"/>
      <c r="C39" s="47"/>
    </row>
    <row r="40" spans="1:3" ht="79.5" customHeight="1" x14ac:dyDescent="0.35">
      <c r="A40" s="47"/>
      <c r="B40" s="47"/>
      <c r="C40" s="47"/>
    </row>
  </sheetData>
  <mergeCells count="5">
    <mergeCell ref="A2:C6"/>
    <mergeCell ref="A7:C7"/>
    <mergeCell ref="A17:C17"/>
    <mergeCell ref="A30:C36"/>
    <mergeCell ref="A37:C40"/>
  </mergeCells>
  <hyperlinks>
    <hyperlink ref="A30" r:id="rId1" xr:uid="{0ED87EA7-9F2F-4ED5-8FF3-AF6BE718B9FD}"/>
  </hyperlinks>
  <pageMargins left="0.7" right="0.7" top="0.75" bottom="0.75" header="0.3" footer="0.3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D718-BB6F-4742-8B75-0507C71575AF}">
  <dimension ref="A2:C33"/>
  <sheetViews>
    <sheetView topLeftCell="A10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45698</v>
      </c>
      <c r="B9" s="1" t="s">
        <v>4</v>
      </c>
      <c r="C9" s="5">
        <v>138989.25</v>
      </c>
    </row>
    <row r="10" spans="1:3" ht="21.75" x14ac:dyDescent="0.35">
      <c r="A10" s="13">
        <v>45698</v>
      </c>
      <c r="B10" s="13" t="s">
        <v>14</v>
      </c>
      <c r="C10" s="21">
        <v>3489.2200000000003</v>
      </c>
    </row>
    <row r="11" spans="1:3" ht="21.75" x14ac:dyDescent="0.35">
      <c r="A11" s="14">
        <v>45698</v>
      </c>
      <c r="B11" s="14" t="s">
        <v>15</v>
      </c>
      <c r="C11" s="22">
        <v>514.52</v>
      </c>
    </row>
    <row r="12" spans="1:3" ht="21.75" x14ac:dyDescent="0.35">
      <c r="A12" s="13">
        <v>45698</v>
      </c>
      <c r="B12" s="13" t="s">
        <v>1</v>
      </c>
      <c r="C12" s="21">
        <v>22867.24</v>
      </c>
    </row>
    <row r="13" spans="1:3" ht="43.5" x14ac:dyDescent="0.35">
      <c r="A13" s="14">
        <v>45698</v>
      </c>
      <c r="B13" s="14" t="s">
        <v>3</v>
      </c>
      <c r="C13" s="22">
        <v>3392.26</v>
      </c>
    </row>
    <row r="14" spans="1:3" ht="65.25" x14ac:dyDescent="0.35">
      <c r="A14" s="13"/>
      <c r="B14" s="13" t="s">
        <v>103</v>
      </c>
      <c r="C14" s="21"/>
    </row>
    <row r="15" spans="1:3" ht="49.5" x14ac:dyDescent="0.35">
      <c r="A15" s="15"/>
      <c r="B15" s="2" t="s">
        <v>104</v>
      </c>
      <c r="C15" s="6">
        <f>SUBTOTAL(109,C9:C14)</f>
        <v>169252.49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45700</v>
      </c>
      <c r="B19" s="1" t="s">
        <v>23</v>
      </c>
      <c r="C19" s="5">
        <v>234.87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23">
        <v>45700</v>
      </c>
      <c r="B21" s="11" t="s">
        <v>107</v>
      </c>
      <c r="C21" s="12">
        <v>214.3</v>
      </c>
    </row>
    <row r="22" spans="1:3" ht="49.5" x14ac:dyDescent="0.35">
      <c r="A22" s="15"/>
      <c r="B22" s="2" t="s">
        <v>104</v>
      </c>
      <c r="C22" s="6">
        <f>SUBTOTAL(109,C19:C21)</f>
        <v>449.17</v>
      </c>
    </row>
    <row r="23" spans="1:3" x14ac:dyDescent="0.35">
      <c r="A23" s="44" t="s">
        <v>17</v>
      </c>
      <c r="B23" s="45"/>
      <c r="C23" s="45"/>
    </row>
    <row r="24" spans="1:3" x14ac:dyDescent="0.35">
      <c r="A24" s="45"/>
      <c r="B24" s="45"/>
      <c r="C24" s="45"/>
    </row>
    <row r="25" spans="1:3" ht="11.25" customHeight="1" x14ac:dyDescent="0.35">
      <c r="A25" s="45"/>
      <c r="B25" s="45"/>
      <c r="C25" s="45"/>
    </row>
    <row r="26" spans="1:3" hidden="1" x14ac:dyDescent="0.35">
      <c r="A26" s="45"/>
      <c r="B26" s="45"/>
      <c r="C26" s="45"/>
    </row>
    <row r="27" spans="1:3" hidden="1" x14ac:dyDescent="0.35">
      <c r="A27" s="45"/>
      <c r="B27" s="45"/>
      <c r="C27" s="45"/>
    </row>
    <row r="28" spans="1:3" hidden="1" x14ac:dyDescent="0.35">
      <c r="A28" s="45"/>
      <c r="B28" s="45"/>
      <c r="C28" s="45"/>
    </row>
    <row r="29" spans="1:3" hidden="1" x14ac:dyDescent="0.35">
      <c r="A29" s="45"/>
      <c r="B29" s="45"/>
      <c r="C29" s="45"/>
    </row>
    <row r="30" spans="1:3" x14ac:dyDescent="0.35">
      <c r="A30" s="46" t="s">
        <v>18</v>
      </c>
      <c r="B30" s="47"/>
      <c r="C30" s="47"/>
    </row>
    <row r="31" spans="1:3" x14ac:dyDescent="0.35">
      <c r="A31" s="47"/>
      <c r="B31" s="47"/>
      <c r="C31" s="47"/>
    </row>
    <row r="32" spans="1:3" x14ac:dyDescent="0.35">
      <c r="A32" s="47"/>
      <c r="B32" s="47"/>
      <c r="C32" s="47"/>
    </row>
    <row r="33" spans="1:3" ht="79.5" customHeight="1" x14ac:dyDescent="0.35">
      <c r="A33" s="47"/>
      <c r="B33" s="47"/>
      <c r="C33" s="47"/>
    </row>
  </sheetData>
  <mergeCells count="5">
    <mergeCell ref="A2:C6"/>
    <mergeCell ref="A7:C7"/>
    <mergeCell ref="A17:C17"/>
    <mergeCell ref="A23:C29"/>
    <mergeCell ref="A30:C33"/>
  </mergeCells>
  <hyperlinks>
    <hyperlink ref="A23" r:id="rId1" xr:uid="{027804B9-596C-4269-8727-65D1A5D3DDF8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A2F9-EC3B-42E6-9685-6ED4CE2328D5}">
  <dimension ref="A2:C40"/>
  <sheetViews>
    <sheetView topLeftCell="A16" workbookViewId="0">
      <selection activeCell="B22" sqref="B22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45727</v>
      </c>
      <c r="B9" s="1" t="s">
        <v>4</v>
      </c>
      <c r="C9" s="5">
        <v>142944.56</v>
      </c>
    </row>
    <row r="10" spans="1:3" ht="21.75" x14ac:dyDescent="0.35">
      <c r="A10" s="13">
        <v>45727</v>
      </c>
      <c r="B10" s="13" t="s">
        <v>14</v>
      </c>
      <c r="C10" s="21">
        <v>4127.75</v>
      </c>
    </row>
    <row r="11" spans="1:3" ht="21.75" x14ac:dyDescent="0.35">
      <c r="A11" s="14">
        <v>45727</v>
      </c>
      <c r="B11" s="14" t="s">
        <v>15</v>
      </c>
      <c r="C11" s="22">
        <v>487.88</v>
      </c>
    </row>
    <row r="12" spans="1:3" ht="21.75" x14ac:dyDescent="0.35">
      <c r="A12" s="13">
        <v>45727</v>
      </c>
      <c r="B12" s="13" t="s">
        <v>1</v>
      </c>
      <c r="C12" s="21">
        <v>23616.75</v>
      </c>
    </row>
    <row r="13" spans="1:3" ht="43.5" x14ac:dyDescent="0.35">
      <c r="A13" s="14">
        <v>45727</v>
      </c>
      <c r="B13" s="14" t="s">
        <v>3</v>
      </c>
      <c r="C13" s="22">
        <v>3753.75</v>
      </c>
    </row>
    <row r="14" spans="1:3" ht="65.25" x14ac:dyDescent="0.35">
      <c r="A14" s="13">
        <v>45743</v>
      </c>
      <c r="B14" s="13" t="s">
        <v>103</v>
      </c>
      <c r="C14" s="21">
        <v>1582.96</v>
      </c>
    </row>
    <row r="15" spans="1:3" ht="49.5" x14ac:dyDescent="0.35">
      <c r="A15" s="15"/>
      <c r="B15" s="2" t="s">
        <v>108</v>
      </c>
      <c r="C15" s="6">
        <f>SUBTOTAL(109,C9:C14)</f>
        <v>176513.65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45730</v>
      </c>
      <c r="B19" s="1" t="s">
        <v>23</v>
      </c>
      <c r="C19" s="5">
        <v>234.87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23">
        <v>45720</v>
      </c>
      <c r="B21" s="11" t="s">
        <v>109</v>
      </c>
      <c r="C21" s="12">
        <v>98.64</v>
      </c>
    </row>
    <row r="22" spans="1:3" ht="43.5" x14ac:dyDescent="0.35">
      <c r="A22" s="24"/>
      <c r="B22" s="11" t="s">
        <v>110</v>
      </c>
      <c r="C22" s="18">
        <v>23.56</v>
      </c>
    </row>
    <row r="23" spans="1:3" ht="43.5" x14ac:dyDescent="0.35">
      <c r="A23" s="23">
        <v>45727</v>
      </c>
      <c r="B23" s="11" t="s">
        <v>111</v>
      </c>
      <c r="C23" s="18">
        <v>184.92</v>
      </c>
    </row>
    <row r="24" spans="1:3" ht="43.5" x14ac:dyDescent="0.35">
      <c r="A24" s="14">
        <v>45729</v>
      </c>
      <c r="B24" s="11" t="s">
        <v>112</v>
      </c>
      <c r="C24" s="18">
        <v>174.8</v>
      </c>
    </row>
    <row r="25" spans="1:3" ht="24.75" x14ac:dyDescent="0.35">
      <c r="A25" s="23">
        <v>45734</v>
      </c>
      <c r="B25" s="11" t="s">
        <v>113</v>
      </c>
      <c r="C25" s="18">
        <v>3.12</v>
      </c>
    </row>
    <row r="26" spans="1:3" ht="43.5" x14ac:dyDescent="0.35">
      <c r="A26" s="14">
        <v>45735</v>
      </c>
      <c r="B26" s="11" t="s">
        <v>114</v>
      </c>
      <c r="C26" s="18">
        <v>45</v>
      </c>
    </row>
    <row r="27" spans="1:3" ht="24.75" x14ac:dyDescent="0.35">
      <c r="A27" s="23">
        <v>45744</v>
      </c>
      <c r="B27" s="11" t="s">
        <v>28</v>
      </c>
      <c r="C27" s="18">
        <v>92.5</v>
      </c>
    </row>
    <row r="28" spans="1:3" ht="43.5" x14ac:dyDescent="0.35">
      <c r="A28" s="14">
        <v>45747</v>
      </c>
      <c r="B28" s="11" t="s">
        <v>115</v>
      </c>
      <c r="C28" s="18">
        <v>116.98</v>
      </c>
    </row>
    <row r="29" spans="1:3" ht="49.5" x14ac:dyDescent="0.35">
      <c r="A29" s="15"/>
      <c r="B29" s="2" t="s">
        <v>108</v>
      </c>
      <c r="C29" s="6">
        <f>SUBTOTAL(109,C19:C28)</f>
        <v>974.39</v>
      </c>
    </row>
    <row r="30" spans="1:3" x14ac:dyDescent="0.35">
      <c r="A30" s="44" t="s">
        <v>17</v>
      </c>
      <c r="B30" s="45"/>
      <c r="C30" s="45"/>
    </row>
    <row r="31" spans="1:3" x14ac:dyDescent="0.35">
      <c r="A31" s="45"/>
      <c r="B31" s="45"/>
      <c r="C31" s="45"/>
    </row>
    <row r="32" spans="1:3" ht="11.25" customHeight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hidden="1" x14ac:dyDescent="0.35">
      <c r="A36" s="45"/>
      <c r="B36" s="45"/>
      <c r="C36" s="45"/>
    </row>
    <row r="37" spans="1:3" x14ac:dyDescent="0.35">
      <c r="A37" s="46" t="s">
        <v>18</v>
      </c>
      <c r="B37" s="47"/>
      <c r="C37" s="47"/>
    </row>
    <row r="38" spans="1:3" x14ac:dyDescent="0.35">
      <c r="A38" s="47"/>
      <c r="B38" s="47"/>
      <c r="C38" s="47"/>
    </row>
    <row r="39" spans="1:3" x14ac:dyDescent="0.35">
      <c r="A39" s="47"/>
      <c r="B39" s="47"/>
      <c r="C39" s="47"/>
    </row>
    <row r="40" spans="1:3" ht="79.5" customHeight="1" x14ac:dyDescent="0.35">
      <c r="A40" s="47"/>
      <c r="B40" s="47"/>
      <c r="C40" s="47"/>
    </row>
  </sheetData>
  <mergeCells count="5">
    <mergeCell ref="A2:C6"/>
    <mergeCell ref="A7:C7"/>
    <mergeCell ref="A17:C17"/>
    <mergeCell ref="A30:C36"/>
    <mergeCell ref="A37:C40"/>
  </mergeCells>
  <hyperlinks>
    <hyperlink ref="A30" r:id="rId1" xr:uid="{90952D9F-A033-4838-8F5F-14CD9ECEB6D0}"/>
  </hyperlinks>
  <pageMargins left="0.7" right="0.7" top="0.75" bottom="0.75" header="0.3" footer="0.3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005DC-3AD8-457A-A649-4AA74E5B3929}">
  <dimension ref="A2:C44"/>
  <sheetViews>
    <sheetView topLeftCell="A19" workbookViewId="0">
      <selection activeCell="B30" sqref="B30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45757</v>
      </c>
      <c r="B9" s="1" t="s">
        <v>4</v>
      </c>
      <c r="C9" s="5">
        <v>145836.57</v>
      </c>
    </row>
    <row r="10" spans="1:3" ht="21.75" x14ac:dyDescent="0.35">
      <c r="A10" s="13">
        <v>45757</v>
      </c>
      <c r="B10" s="13" t="s">
        <v>14</v>
      </c>
      <c r="C10" s="21">
        <v>4150.66</v>
      </c>
    </row>
    <row r="11" spans="1:3" ht="21.75" x14ac:dyDescent="0.35">
      <c r="A11" s="14">
        <v>45757</v>
      </c>
      <c r="B11" s="14" t="s">
        <v>15</v>
      </c>
      <c r="C11" s="22">
        <v>641.46</v>
      </c>
    </row>
    <row r="12" spans="1:3" ht="21.75" x14ac:dyDescent="0.35">
      <c r="A12" s="13">
        <v>45757</v>
      </c>
      <c r="B12" s="13" t="s">
        <v>1</v>
      </c>
      <c r="C12" s="21">
        <v>24090.959999999999</v>
      </c>
    </row>
    <row r="13" spans="1:3" ht="43.5" x14ac:dyDescent="0.35">
      <c r="A13" s="14">
        <v>45757</v>
      </c>
      <c r="B13" s="14" t="s">
        <v>3</v>
      </c>
      <c r="C13" s="22">
        <v>3853.15</v>
      </c>
    </row>
    <row r="14" spans="1:3" ht="65.25" x14ac:dyDescent="0.35">
      <c r="A14" s="13">
        <v>45762</v>
      </c>
      <c r="B14" s="13" t="s">
        <v>128</v>
      </c>
      <c r="C14" s="21">
        <v>6800</v>
      </c>
    </row>
    <row r="15" spans="1:3" ht="65.25" x14ac:dyDescent="0.35">
      <c r="A15" s="13">
        <v>45772</v>
      </c>
      <c r="B15" s="13" t="s">
        <v>117</v>
      </c>
      <c r="C15" s="21">
        <v>525.9</v>
      </c>
    </row>
    <row r="16" spans="1:3" ht="49.5" x14ac:dyDescent="0.35">
      <c r="A16" s="10"/>
      <c r="B16" s="2" t="s">
        <v>116</v>
      </c>
      <c r="C16" s="6">
        <f>SUBTOTAL(109,C9:C15)</f>
        <v>185898.69999999998</v>
      </c>
    </row>
    <row r="18" spans="1:3" ht="51.75" customHeight="1" thickBot="1" x14ac:dyDescent="0.4">
      <c r="A18" s="41" t="s">
        <v>49</v>
      </c>
      <c r="B18" s="41"/>
      <c r="C18" s="41"/>
    </row>
    <row r="19" spans="1:3" ht="22.5" thickTop="1" x14ac:dyDescent="0.35">
      <c r="A19" s="7" t="s">
        <v>10</v>
      </c>
      <c r="B19" s="3" t="s">
        <v>0</v>
      </c>
      <c r="C19" s="4" t="s">
        <v>8</v>
      </c>
    </row>
    <row r="20" spans="1:3" ht="43.5" x14ac:dyDescent="0.35">
      <c r="A20" s="26">
        <v>45763</v>
      </c>
      <c r="B20" s="11" t="s">
        <v>23</v>
      </c>
      <c r="C20" s="12">
        <v>234.87</v>
      </c>
    </row>
    <row r="21" spans="1:3" ht="21.75" x14ac:dyDescent="0.35">
      <c r="A21" s="16"/>
      <c r="B21" s="11" t="s">
        <v>25</v>
      </c>
      <c r="C21" s="12"/>
    </row>
    <row r="22" spans="1:3" ht="43.5" x14ac:dyDescent="0.35">
      <c r="A22" s="26">
        <v>45749</v>
      </c>
      <c r="B22" s="11" t="s">
        <v>118</v>
      </c>
      <c r="C22" s="12">
        <v>15</v>
      </c>
    </row>
    <row r="23" spans="1:3" ht="43.5" x14ac:dyDescent="0.35">
      <c r="A23" s="25">
        <v>45750</v>
      </c>
      <c r="B23" s="11" t="s">
        <v>119</v>
      </c>
      <c r="C23" s="12">
        <v>110.92</v>
      </c>
    </row>
    <row r="24" spans="1:3" ht="21.75" x14ac:dyDescent="0.35">
      <c r="A24" s="26">
        <v>45751</v>
      </c>
      <c r="B24" s="11" t="s">
        <v>125</v>
      </c>
      <c r="C24" s="12">
        <v>74</v>
      </c>
    </row>
    <row r="25" spans="1:3" ht="43.5" x14ac:dyDescent="0.35">
      <c r="A25" s="25">
        <v>45754</v>
      </c>
      <c r="B25" s="11" t="s">
        <v>120</v>
      </c>
      <c r="C25" s="12">
        <v>148.6</v>
      </c>
    </row>
    <row r="26" spans="1:3" ht="21.75" x14ac:dyDescent="0.35">
      <c r="A26" s="26">
        <v>45757</v>
      </c>
      <c r="B26" s="11" t="s">
        <v>125</v>
      </c>
      <c r="C26" s="12">
        <v>74</v>
      </c>
    </row>
    <row r="27" spans="1:3" ht="43.5" x14ac:dyDescent="0.35">
      <c r="A27" s="25">
        <v>45761</v>
      </c>
      <c r="B27" s="11" t="s">
        <v>121</v>
      </c>
      <c r="C27" s="12">
        <v>180</v>
      </c>
    </row>
    <row r="28" spans="1:3" ht="43.5" x14ac:dyDescent="0.35">
      <c r="A28" s="26">
        <v>45763</v>
      </c>
      <c r="B28" s="11" t="s">
        <v>112</v>
      </c>
      <c r="C28" s="12">
        <v>174.8</v>
      </c>
    </row>
    <row r="29" spans="1:3" ht="21.75" x14ac:dyDescent="0.35">
      <c r="A29" s="25">
        <v>45764</v>
      </c>
      <c r="B29" s="11" t="s">
        <v>126</v>
      </c>
      <c r="C29" s="12">
        <v>37</v>
      </c>
    </row>
    <row r="30" spans="1:3" ht="108.75" x14ac:dyDescent="0.35">
      <c r="A30" s="26">
        <v>45772</v>
      </c>
      <c r="B30" s="11" t="s">
        <v>122</v>
      </c>
      <c r="C30" s="12">
        <v>1163.51</v>
      </c>
    </row>
    <row r="31" spans="1:3" ht="43.5" x14ac:dyDescent="0.35">
      <c r="A31" s="25">
        <v>45775</v>
      </c>
      <c r="B31" s="11" t="s">
        <v>123</v>
      </c>
      <c r="C31" s="12">
        <v>270</v>
      </c>
    </row>
    <row r="32" spans="1:3" ht="43.5" x14ac:dyDescent="0.35">
      <c r="A32" s="26">
        <v>45776</v>
      </c>
      <c r="B32" s="11" t="s">
        <v>124</v>
      </c>
      <c r="C32" s="12">
        <v>255</v>
      </c>
    </row>
    <row r="33" spans="1:3" ht="49.5" x14ac:dyDescent="0.35">
      <c r="A33" s="10"/>
      <c r="B33" s="2" t="s">
        <v>116</v>
      </c>
      <c r="C33" s="6">
        <f>SUBTOTAL(109,C20:C32)</f>
        <v>2737.7</v>
      </c>
    </row>
    <row r="34" spans="1:3" x14ac:dyDescent="0.35">
      <c r="A34" s="44" t="s">
        <v>17</v>
      </c>
      <c r="B34" s="45"/>
      <c r="C34" s="45"/>
    </row>
    <row r="35" spans="1:3" x14ac:dyDescent="0.35">
      <c r="A35" s="45"/>
      <c r="B35" s="45"/>
      <c r="C35" s="45"/>
    </row>
    <row r="36" spans="1:3" ht="11.25" customHeight="1" x14ac:dyDescent="0.35">
      <c r="A36" s="45"/>
      <c r="B36" s="45"/>
      <c r="C36" s="45"/>
    </row>
    <row r="37" spans="1:3" hidden="1" x14ac:dyDescent="0.35">
      <c r="A37" s="45"/>
      <c r="B37" s="45"/>
      <c r="C37" s="45"/>
    </row>
    <row r="38" spans="1:3" hidden="1" x14ac:dyDescent="0.35">
      <c r="A38" s="45"/>
      <c r="B38" s="45"/>
      <c r="C38" s="45"/>
    </row>
    <row r="39" spans="1:3" hidden="1" x14ac:dyDescent="0.35">
      <c r="A39" s="45"/>
      <c r="B39" s="45"/>
      <c r="C39" s="45"/>
    </row>
    <row r="40" spans="1:3" hidden="1" x14ac:dyDescent="0.35">
      <c r="A40" s="45"/>
      <c r="B40" s="45"/>
      <c r="C40" s="45"/>
    </row>
    <row r="41" spans="1:3" x14ac:dyDescent="0.35">
      <c r="A41" s="46" t="s">
        <v>18</v>
      </c>
      <c r="B41" s="47"/>
      <c r="C41" s="47"/>
    </row>
    <row r="42" spans="1:3" x14ac:dyDescent="0.35">
      <c r="A42" s="47"/>
      <c r="B42" s="47"/>
      <c r="C42" s="47"/>
    </row>
    <row r="43" spans="1:3" x14ac:dyDescent="0.35">
      <c r="A43" s="47"/>
      <c r="B43" s="47"/>
      <c r="C43" s="47"/>
    </row>
    <row r="44" spans="1:3" ht="79.5" customHeight="1" x14ac:dyDescent="0.35">
      <c r="A44" s="47"/>
      <c r="B44" s="47"/>
      <c r="C44" s="47"/>
    </row>
  </sheetData>
  <mergeCells count="5">
    <mergeCell ref="A2:C6"/>
    <mergeCell ref="A7:C7"/>
    <mergeCell ref="A18:C18"/>
    <mergeCell ref="A34:C40"/>
    <mergeCell ref="A41:C44"/>
  </mergeCells>
  <hyperlinks>
    <hyperlink ref="A34" r:id="rId1" xr:uid="{24E13665-204F-4DFE-94F8-19A891100E52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6BD7-BC2E-4054-B3DF-8055D05542D0}">
  <dimension ref="A2:H39"/>
  <sheetViews>
    <sheetView topLeftCell="A16" workbookViewId="0">
      <selection activeCell="B24" sqref="B24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45786</v>
      </c>
      <c r="B9" s="1" t="s">
        <v>4</v>
      </c>
      <c r="C9" s="5">
        <v>144117.75</v>
      </c>
    </row>
    <row r="10" spans="1:3" ht="21.75" x14ac:dyDescent="0.35">
      <c r="A10" s="13">
        <v>45786</v>
      </c>
      <c r="B10" s="13" t="s">
        <v>14</v>
      </c>
      <c r="C10" s="21">
        <v>7484.77</v>
      </c>
    </row>
    <row r="11" spans="1:3" ht="21.75" x14ac:dyDescent="0.35">
      <c r="A11" s="14">
        <v>45786</v>
      </c>
      <c r="B11" s="14" t="s">
        <v>15</v>
      </c>
      <c r="C11" s="22">
        <v>487.72</v>
      </c>
    </row>
    <row r="12" spans="1:3" ht="21.75" x14ac:dyDescent="0.35">
      <c r="A12" s="13">
        <v>45786</v>
      </c>
      <c r="B12" s="13" t="s">
        <v>1</v>
      </c>
      <c r="C12" s="21">
        <v>24324.84</v>
      </c>
    </row>
    <row r="13" spans="1:3" ht="43.5" x14ac:dyDescent="0.35">
      <c r="A13" s="14">
        <v>45786</v>
      </c>
      <c r="B13" s="14" t="s">
        <v>3</v>
      </c>
      <c r="C13" s="22">
        <v>3654.95</v>
      </c>
    </row>
    <row r="14" spans="1:3" ht="65.25" x14ac:dyDescent="0.35">
      <c r="A14" s="13">
        <v>45804</v>
      </c>
      <c r="B14" s="13" t="s">
        <v>129</v>
      </c>
      <c r="C14" s="21">
        <v>300</v>
      </c>
    </row>
    <row r="15" spans="1:3" ht="49.5" x14ac:dyDescent="0.35">
      <c r="A15" s="15"/>
      <c r="B15" s="2" t="s">
        <v>127</v>
      </c>
      <c r="C15" s="6">
        <f>SUBTOTAL(109,C9:C14)</f>
        <v>180370.03</v>
      </c>
    </row>
    <row r="17" spans="1:8" ht="51.75" customHeight="1" thickBot="1" x14ac:dyDescent="0.4">
      <c r="A17" s="41" t="s">
        <v>49</v>
      </c>
      <c r="B17" s="41"/>
      <c r="C17" s="41"/>
    </row>
    <row r="18" spans="1:8" ht="22.5" thickTop="1" x14ac:dyDescent="0.35">
      <c r="A18" s="7" t="s">
        <v>10</v>
      </c>
      <c r="B18" s="3" t="s">
        <v>0</v>
      </c>
      <c r="C18" s="4" t="s">
        <v>8</v>
      </c>
    </row>
    <row r="19" spans="1:8" ht="43.5" x14ac:dyDescent="0.35">
      <c r="A19" s="26">
        <v>45790</v>
      </c>
      <c r="B19" s="11" t="s">
        <v>23</v>
      </c>
      <c r="C19" s="12">
        <v>234.87</v>
      </c>
    </row>
    <row r="20" spans="1:8" ht="21.75" x14ac:dyDescent="0.35">
      <c r="A20" s="16"/>
      <c r="B20" s="11" t="s">
        <v>25</v>
      </c>
      <c r="C20" s="12"/>
    </row>
    <row r="21" spans="1:8" ht="43.5" x14ac:dyDescent="0.35">
      <c r="A21" s="26">
        <v>45782</v>
      </c>
      <c r="B21" s="11" t="s">
        <v>130</v>
      </c>
      <c r="C21" s="12">
        <v>79.06</v>
      </c>
    </row>
    <row r="22" spans="1:8" ht="43.5" x14ac:dyDescent="0.35">
      <c r="A22" s="25">
        <v>45785</v>
      </c>
      <c r="B22" s="11" t="s">
        <v>131</v>
      </c>
      <c r="C22" s="12">
        <v>242.36</v>
      </c>
    </row>
    <row r="23" spans="1:8" ht="43.5" x14ac:dyDescent="0.35">
      <c r="A23" s="26">
        <v>45790</v>
      </c>
      <c r="B23" s="11" t="s">
        <v>118</v>
      </c>
      <c r="C23" s="12">
        <v>183.47</v>
      </c>
    </row>
    <row r="24" spans="1:8" ht="108.75" x14ac:dyDescent="0.35">
      <c r="A24" s="25">
        <v>45791</v>
      </c>
      <c r="B24" s="11" t="s">
        <v>132</v>
      </c>
      <c r="C24" s="12">
        <v>305.98</v>
      </c>
    </row>
    <row r="25" spans="1:8" ht="21.75" x14ac:dyDescent="0.35">
      <c r="A25" s="26">
        <v>45798</v>
      </c>
      <c r="B25" s="11" t="s">
        <v>27</v>
      </c>
      <c r="C25" s="12">
        <v>60</v>
      </c>
    </row>
    <row r="26" spans="1:8" ht="21.75" x14ac:dyDescent="0.35">
      <c r="A26" s="25">
        <v>45804</v>
      </c>
      <c r="B26" s="11" t="s">
        <v>133</v>
      </c>
      <c r="C26" s="12">
        <v>180</v>
      </c>
      <c r="H26" s="25"/>
    </row>
    <row r="27" spans="1:8" ht="21.75" x14ac:dyDescent="0.35">
      <c r="A27" s="26">
        <v>45805</v>
      </c>
      <c r="B27" s="11" t="s">
        <v>134</v>
      </c>
      <c r="C27" s="18">
        <v>180</v>
      </c>
      <c r="H27" s="27"/>
    </row>
    <row r="28" spans="1:8" ht="49.5" x14ac:dyDescent="0.35">
      <c r="A28" s="25"/>
      <c r="B28" s="2" t="s">
        <v>127</v>
      </c>
      <c r="C28" s="6">
        <f>SUBTOTAL(109,C19:C27)</f>
        <v>1465.74</v>
      </c>
    </row>
    <row r="29" spans="1:8" x14ac:dyDescent="0.35">
      <c r="A29" s="44" t="s">
        <v>17</v>
      </c>
      <c r="B29" s="45"/>
      <c r="C29" s="45"/>
    </row>
    <row r="30" spans="1:8" x14ac:dyDescent="0.35">
      <c r="A30" s="45"/>
      <c r="B30" s="45"/>
      <c r="C30" s="45"/>
    </row>
    <row r="31" spans="1:8" ht="11.25" customHeight="1" x14ac:dyDescent="0.35">
      <c r="A31" s="45"/>
      <c r="B31" s="45"/>
      <c r="C31" s="45"/>
    </row>
    <row r="32" spans="1:8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x14ac:dyDescent="0.35">
      <c r="A36" s="46" t="s">
        <v>18</v>
      </c>
      <c r="B36" s="47"/>
      <c r="C36" s="47"/>
    </row>
    <row r="37" spans="1:3" x14ac:dyDescent="0.35">
      <c r="A37" s="47"/>
      <c r="B37" s="47"/>
      <c r="C37" s="47"/>
    </row>
    <row r="38" spans="1:3" x14ac:dyDescent="0.35">
      <c r="A38" s="47"/>
      <c r="B38" s="47"/>
      <c r="C38" s="47"/>
    </row>
    <row r="39" spans="1:3" ht="79.5" customHeight="1" x14ac:dyDescent="0.35">
      <c r="A39" s="47"/>
      <c r="B39" s="47"/>
      <c r="C39" s="47"/>
    </row>
  </sheetData>
  <mergeCells count="5">
    <mergeCell ref="A2:C6"/>
    <mergeCell ref="A7:C7"/>
    <mergeCell ref="A17:C17"/>
    <mergeCell ref="A29:C35"/>
    <mergeCell ref="A36:C39"/>
  </mergeCells>
  <phoneticPr fontId="13" type="noConversion"/>
  <hyperlinks>
    <hyperlink ref="A29" r:id="rId1" xr:uid="{6CE19D95-0953-4997-A8E1-F78A13D86F5B}"/>
  </hyperlinks>
  <pageMargins left="0.7" right="0.7" top="0.75" bottom="0.75" header="0.3" footer="0.3"/>
  <tableParts count="2">
    <tablePart r:id="rId2"/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020B-B419-484C-B73B-BDFA3A7688A9}">
  <dimension ref="A2:H40"/>
  <sheetViews>
    <sheetView topLeftCell="A16" workbookViewId="0">
      <selection activeCell="A20" sqref="A20:C20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45817</v>
      </c>
      <c r="B9" s="1" t="s">
        <v>4</v>
      </c>
      <c r="C9" s="21">
        <v>145624.32999999999</v>
      </c>
    </row>
    <row r="10" spans="1:3" ht="21.75" x14ac:dyDescent="0.35">
      <c r="A10" s="14">
        <v>45817</v>
      </c>
      <c r="B10" s="14" t="s">
        <v>14</v>
      </c>
      <c r="C10" s="22">
        <v>9353.7400000000016</v>
      </c>
    </row>
    <row r="11" spans="1:3" ht="21.75" x14ac:dyDescent="0.35">
      <c r="A11" s="13">
        <v>45817</v>
      </c>
      <c r="B11" s="13" t="s">
        <v>15</v>
      </c>
      <c r="C11" s="21">
        <v>507.78999999999996</v>
      </c>
    </row>
    <row r="12" spans="1:3" ht="21.75" x14ac:dyDescent="0.35">
      <c r="A12" s="14">
        <v>45817</v>
      </c>
      <c r="B12" s="14" t="s">
        <v>1</v>
      </c>
      <c r="C12" s="22">
        <v>25234.080000000002</v>
      </c>
    </row>
    <row r="13" spans="1:3" ht="43.5" x14ac:dyDescent="0.35">
      <c r="A13" s="13">
        <v>45817</v>
      </c>
      <c r="B13" s="13" t="s">
        <v>3</v>
      </c>
      <c r="C13" s="21">
        <v>3591.32</v>
      </c>
    </row>
    <row r="14" spans="1:3" ht="65.25" x14ac:dyDescent="0.35">
      <c r="A14" s="14">
        <v>45825</v>
      </c>
      <c r="B14" s="14" t="s">
        <v>135</v>
      </c>
      <c r="C14" s="22">
        <v>20100</v>
      </c>
    </row>
    <row r="15" spans="1:3" ht="65.25" x14ac:dyDescent="0.35">
      <c r="A15" s="13">
        <v>45835</v>
      </c>
      <c r="B15" s="13" t="s">
        <v>136</v>
      </c>
      <c r="C15" s="28">
        <v>300</v>
      </c>
    </row>
    <row r="16" spans="1:3" ht="24.75" x14ac:dyDescent="0.35">
      <c r="A16" s="14"/>
      <c r="B16" s="2" t="s">
        <v>137</v>
      </c>
      <c r="C16" s="6">
        <f>SUBTOTAL(109,C9:C15)</f>
        <v>204711.26</v>
      </c>
    </row>
    <row r="18" spans="1:8" ht="51.75" customHeight="1" thickBot="1" x14ac:dyDescent="0.4">
      <c r="A18" s="41" t="s">
        <v>49</v>
      </c>
      <c r="B18" s="41"/>
      <c r="C18" s="41"/>
    </row>
    <row r="19" spans="1:8" ht="22.5" thickTop="1" x14ac:dyDescent="0.35">
      <c r="A19" s="7" t="s">
        <v>10</v>
      </c>
      <c r="B19" s="3" t="s">
        <v>0</v>
      </c>
      <c r="C19" s="4" t="s">
        <v>8</v>
      </c>
    </row>
    <row r="20" spans="1:8" ht="43.5" x14ac:dyDescent="0.35">
      <c r="A20" s="26">
        <v>45819</v>
      </c>
      <c r="B20" s="11" t="s">
        <v>23</v>
      </c>
      <c r="C20" s="12">
        <v>234.87</v>
      </c>
    </row>
    <row r="21" spans="1:8" ht="21.75" x14ac:dyDescent="0.35">
      <c r="A21" s="16"/>
      <c r="B21" s="11" t="s">
        <v>25</v>
      </c>
      <c r="C21" s="12"/>
    </row>
    <row r="22" spans="1:8" ht="108.75" x14ac:dyDescent="0.35">
      <c r="A22" s="26">
        <v>45810</v>
      </c>
      <c r="B22" s="11" t="s">
        <v>138</v>
      </c>
      <c r="C22" s="12">
        <v>879.3</v>
      </c>
    </row>
    <row r="23" spans="1:8" ht="21.75" x14ac:dyDescent="0.35">
      <c r="A23" s="25">
        <v>45811</v>
      </c>
      <c r="B23" s="11" t="s">
        <v>139</v>
      </c>
      <c r="C23" s="12">
        <v>240</v>
      </c>
    </row>
    <row r="24" spans="1:8" ht="21.75" x14ac:dyDescent="0.35">
      <c r="A24" s="26">
        <v>45813</v>
      </c>
      <c r="B24" s="11" t="s">
        <v>140</v>
      </c>
      <c r="C24" s="12">
        <v>120</v>
      </c>
    </row>
    <row r="25" spans="1:8" ht="21.75" x14ac:dyDescent="0.35">
      <c r="A25" s="25">
        <v>45817</v>
      </c>
      <c r="B25" s="11" t="s">
        <v>141</v>
      </c>
      <c r="C25" s="12">
        <v>90</v>
      </c>
    </row>
    <row r="26" spans="1:8" ht="43.5" x14ac:dyDescent="0.35">
      <c r="A26" s="26">
        <v>45833</v>
      </c>
      <c r="B26" s="11" t="s">
        <v>142</v>
      </c>
      <c r="C26" s="12">
        <v>11</v>
      </c>
    </row>
    <row r="27" spans="1:8" ht="43.5" x14ac:dyDescent="0.35">
      <c r="A27" s="25">
        <v>45834</v>
      </c>
      <c r="B27" s="11" t="s">
        <v>143</v>
      </c>
      <c r="C27" s="12">
        <v>260.45999999999998</v>
      </c>
    </row>
    <row r="28" spans="1:8" ht="43.5" x14ac:dyDescent="0.35">
      <c r="A28" s="26">
        <v>45838</v>
      </c>
      <c r="B28" s="11" t="s">
        <v>144</v>
      </c>
      <c r="C28" s="12">
        <v>122.95</v>
      </c>
      <c r="H28" s="25"/>
    </row>
    <row r="29" spans="1:8" ht="24.75" x14ac:dyDescent="0.35">
      <c r="A29" s="25"/>
      <c r="B29" s="2" t="s">
        <v>137</v>
      </c>
      <c r="C29" s="6">
        <f>SUBTOTAL(109,C20:C28)</f>
        <v>1958.5800000000002</v>
      </c>
    </row>
    <row r="30" spans="1:8" x14ac:dyDescent="0.35">
      <c r="A30" s="44" t="s">
        <v>17</v>
      </c>
      <c r="B30" s="45"/>
      <c r="C30" s="45"/>
    </row>
    <row r="31" spans="1:8" x14ac:dyDescent="0.35">
      <c r="A31" s="45"/>
      <c r="B31" s="45"/>
      <c r="C31" s="45"/>
    </row>
    <row r="32" spans="1:8" ht="11.25" customHeight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hidden="1" x14ac:dyDescent="0.35">
      <c r="A36" s="45"/>
      <c r="B36" s="45"/>
      <c r="C36" s="45"/>
    </row>
    <row r="37" spans="1:3" x14ac:dyDescent="0.35">
      <c r="A37" s="46" t="s">
        <v>18</v>
      </c>
      <c r="B37" s="47"/>
      <c r="C37" s="47"/>
    </row>
    <row r="38" spans="1:3" x14ac:dyDescent="0.35">
      <c r="A38" s="47"/>
      <c r="B38" s="47"/>
      <c r="C38" s="47"/>
    </row>
    <row r="39" spans="1:3" x14ac:dyDescent="0.35">
      <c r="A39" s="47"/>
      <c r="B39" s="47"/>
      <c r="C39" s="47"/>
    </row>
    <row r="40" spans="1:3" ht="79.5" customHeight="1" x14ac:dyDescent="0.35">
      <c r="A40" s="47"/>
      <c r="B40" s="47"/>
      <c r="C40" s="47"/>
    </row>
  </sheetData>
  <mergeCells count="5">
    <mergeCell ref="A2:C6"/>
    <mergeCell ref="A7:C7"/>
    <mergeCell ref="A18:C18"/>
    <mergeCell ref="A30:C36"/>
    <mergeCell ref="A37:C40"/>
  </mergeCells>
  <hyperlinks>
    <hyperlink ref="A30" r:id="rId1" xr:uid="{664AD520-A961-483A-A8C6-FDFC1498FADC}"/>
  </hyperlinks>
  <pageMargins left="0.7" right="0.7" top="0.75" bottom="0.75" header="0.3" footer="0.3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E218-2949-4F2F-A0E1-FF156992AE93}">
  <dimension ref="A2:C35"/>
  <sheetViews>
    <sheetView topLeftCell="A13" workbookViewId="0">
      <selection activeCell="B22" sqref="B22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45848</v>
      </c>
      <c r="B9" s="1" t="s">
        <v>4</v>
      </c>
      <c r="C9" s="21">
        <v>144607.30000000002</v>
      </c>
    </row>
    <row r="10" spans="1:3" ht="21.75" x14ac:dyDescent="0.35">
      <c r="A10" s="14">
        <v>45848</v>
      </c>
      <c r="B10" s="14" t="s">
        <v>14</v>
      </c>
      <c r="C10" s="22">
        <v>2013.5700000000002</v>
      </c>
    </row>
    <row r="11" spans="1:3" ht="21.75" x14ac:dyDescent="0.35">
      <c r="A11" s="13">
        <v>45848</v>
      </c>
      <c r="B11" s="13" t="s">
        <v>15</v>
      </c>
      <c r="C11" s="21">
        <v>309.05</v>
      </c>
    </row>
    <row r="12" spans="1:3" ht="21.75" x14ac:dyDescent="0.35">
      <c r="A12" s="14">
        <v>45848</v>
      </c>
      <c r="B12" s="14" t="s">
        <v>1</v>
      </c>
      <c r="C12" s="22">
        <v>23887.86</v>
      </c>
    </row>
    <row r="13" spans="1:3" ht="43.5" x14ac:dyDescent="0.35">
      <c r="A13" s="13">
        <v>45848</v>
      </c>
      <c r="B13" s="13" t="s">
        <v>3</v>
      </c>
      <c r="C13" s="21">
        <v>3577.66</v>
      </c>
    </row>
    <row r="14" spans="1:3" ht="65.25" x14ac:dyDescent="0.35">
      <c r="A14" s="14">
        <v>45863</v>
      </c>
      <c r="B14" s="14" t="s">
        <v>145</v>
      </c>
      <c r="C14" s="22">
        <v>917.55</v>
      </c>
    </row>
    <row r="15" spans="1:3" ht="24.75" x14ac:dyDescent="0.35">
      <c r="A15" s="13"/>
      <c r="B15" s="2" t="s">
        <v>146</v>
      </c>
      <c r="C15" s="6">
        <f>SUBTOTAL(109,C9:C14)</f>
        <v>175312.99000000002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26">
        <v>45849</v>
      </c>
      <c r="B19" s="11" t="s">
        <v>23</v>
      </c>
      <c r="C19" s="12">
        <v>234.87</v>
      </c>
    </row>
    <row r="20" spans="1:3" ht="21.75" x14ac:dyDescent="0.35">
      <c r="A20" s="16"/>
      <c r="B20" s="11" t="s">
        <v>25</v>
      </c>
      <c r="C20" s="12"/>
    </row>
    <row r="21" spans="1:3" ht="21.75" x14ac:dyDescent="0.35">
      <c r="A21" s="26">
        <v>45842</v>
      </c>
      <c r="B21" s="11" t="s">
        <v>147</v>
      </c>
      <c r="C21" s="12">
        <v>30</v>
      </c>
    </row>
    <row r="22" spans="1:3" ht="21.75" x14ac:dyDescent="0.35">
      <c r="A22" s="25">
        <v>45846</v>
      </c>
      <c r="B22" s="11" t="s">
        <v>148</v>
      </c>
      <c r="C22" s="12">
        <v>10</v>
      </c>
    </row>
    <row r="23" spans="1:3" ht="43.5" x14ac:dyDescent="0.35">
      <c r="A23" s="26">
        <v>45848</v>
      </c>
      <c r="B23" s="11" t="s">
        <v>149</v>
      </c>
      <c r="C23" s="12">
        <v>23.66</v>
      </c>
    </row>
    <row r="24" spans="1:3" ht="24.75" x14ac:dyDescent="0.35">
      <c r="A24" s="25"/>
      <c r="B24" s="2" t="s">
        <v>146</v>
      </c>
      <c r="C24" s="6">
        <f>SUBTOTAL(109,C19:C23)</f>
        <v>298.53000000000003</v>
      </c>
    </row>
    <row r="25" spans="1:3" x14ac:dyDescent="0.35">
      <c r="A25" s="44" t="s">
        <v>17</v>
      </c>
      <c r="B25" s="45"/>
      <c r="C25" s="45"/>
    </row>
    <row r="26" spans="1:3" x14ac:dyDescent="0.35">
      <c r="A26" s="45"/>
      <c r="B26" s="45"/>
      <c r="C26" s="45"/>
    </row>
    <row r="27" spans="1:3" ht="11.25" customHeight="1" x14ac:dyDescent="0.35">
      <c r="A27" s="45"/>
      <c r="B27" s="45"/>
      <c r="C27" s="45"/>
    </row>
    <row r="28" spans="1:3" hidden="1" x14ac:dyDescent="0.35">
      <c r="A28" s="45"/>
      <c r="B28" s="45"/>
      <c r="C28" s="45"/>
    </row>
    <row r="29" spans="1:3" hidden="1" x14ac:dyDescent="0.35">
      <c r="A29" s="45"/>
      <c r="B29" s="45"/>
      <c r="C29" s="45"/>
    </row>
    <row r="30" spans="1:3" hidden="1" x14ac:dyDescent="0.35">
      <c r="A30" s="45"/>
      <c r="B30" s="45"/>
      <c r="C30" s="45"/>
    </row>
    <row r="31" spans="1:3" hidden="1" x14ac:dyDescent="0.35">
      <c r="A31" s="45"/>
      <c r="B31" s="45"/>
      <c r="C31" s="45"/>
    </row>
    <row r="32" spans="1:3" x14ac:dyDescent="0.35">
      <c r="A32" s="46" t="s">
        <v>18</v>
      </c>
      <c r="B32" s="47"/>
      <c r="C32" s="47"/>
    </row>
    <row r="33" spans="1:3" x14ac:dyDescent="0.35">
      <c r="A33" s="47"/>
      <c r="B33" s="47"/>
      <c r="C33" s="47"/>
    </row>
    <row r="34" spans="1:3" x14ac:dyDescent="0.35">
      <c r="A34" s="47"/>
      <c r="B34" s="47"/>
      <c r="C34" s="47"/>
    </row>
    <row r="35" spans="1:3" ht="79.5" customHeight="1" x14ac:dyDescent="0.35">
      <c r="A35" s="47"/>
      <c r="B35" s="47"/>
      <c r="C35" s="47"/>
    </row>
  </sheetData>
  <mergeCells count="5">
    <mergeCell ref="A2:C6"/>
    <mergeCell ref="A7:C7"/>
    <mergeCell ref="A17:C17"/>
    <mergeCell ref="A25:C31"/>
    <mergeCell ref="A32:C35"/>
  </mergeCells>
  <hyperlinks>
    <hyperlink ref="A25" r:id="rId1" xr:uid="{BBD62A26-3E5D-41D8-8426-CAAEE023B1E3}"/>
  </hyperlinks>
  <pageMargins left="0.7" right="0.7" top="0.75" bottom="0.75" header="0.3" footer="0.3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5"/>
  <sheetViews>
    <sheetView topLeftCell="A22" workbookViewId="0">
      <selection activeCell="B33" sqref="B33"/>
    </sheetView>
  </sheetViews>
  <sheetFormatPr defaultRowHeight="17.25" x14ac:dyDescent="0.35"/>
  <cols>
    <col min="1" max="1" width="15.875" bestFit="1" customWidth="1"/>
    <col min="2" max="2" width="50.5" customWidth="1"/>
    <col min="3" max="3" width="19.75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45331</v>
      </c>
      <c r="B9" s="1" t="s">
        <v>4</v>
      </c>
      <c r="C9" s="5">
        <v>115751</v>
      </c>
    </row>
    <row r="10" spans="1:3" ht="21.75" x14ac:dyDescent="0.35">
      <c r="A10" s="14">
        <v>45331</v>
      </c>
      <c r="B10" s="11" t="s">
        <v>14</v>
      </c>
      <c r="C10" s="12">
        <v>3460.02</v>
      </c>
    </row>
    <row r="11" spans="1:3" ht="21.75" x14ac:dyDescent="0.35">
      <c r="A11" s="13">
        <v>45331</v>
      </c>
      <c r="B11" s="11" t="s">
        <v>15</v>
      </c>
      <c r="C11" s="12">
        <v>436.04</v>
      </c>
    </row>
    <row r="12" spans="1:3" ht="43.5" x14ac:dyDescent="0.35">
      <c r="A12" s="14">
        <v>45349</v>
      </c>
      <c r="B12" s="1" t="s">
        <v>21</v>
      </c>
      <c r="C12" s="5">
        <v>1529.97</v>
      </c>
    </row>
    <row r="13" spans="1:3" ht="21.75" x14ac:dyDescent="0.35">
      <c r="A13" s="13">
        <v>45331</v>
      </c>
      <c r="B13" s="1" t="s">
        <v>1</v>
      </c>
      <c r="C13" s="5">
        <v>19162.400000000001</v>
      </c>
    </row>
    <row r="14" spans="1:3" ht="21.75" x14ac:dyDescent="0.35">
      <c r="A14" s="9"/>
      <c r="B14" s="1" t="s">
        <v>2</v>
      </c>
      <c r="C14" s="5">
        <v>0</v>
      </c>
    </row>
    <row r="15" spans="1:3" ht="43.5" x14ac:dyDescent="0.35">
      <c r="A15" s="13">
        <v>45331</v>
      </c>
      <c r="B15" s="1" t="s">
        <v>3</v>
      </c>
      <c r="C15" s="5">
        <v>3550.71</v>
      </c>
    </row>
    <row r="16" spans="1:3" ht="21.75" x14ac:dyDescent="0.35">
      <c r="A16" s="9"/>
      <c r="B16" s="1" t="s">
        <v>6</v>
      </c>
      <c r="C16" s="5">
        <v>0</v>
      </c>
    </row>
    <row r="17" spans="1:3" ht="21.75" x14ac:dyDescent="0.35">
      <c r="A17" s="8"/>
      <c r="B17" s="1" t="s">
        <v>7</v>
      </c>
      <c r="C17" s="5">
        <v>0</v>
      </c>
    </row>
    <row r="18" spans="1:3" ht="21.75" x14ac:dyDescent="0.35">
      <c r="A18" s="14">
        <v>45331</v>
      </c>
      <c r="B18" s="1" t="s">
        <v>20</v>
      </c>
      <c r="C18" s="5">
        <v>672</v>
      </c>
    </row>
    <row r="19" spans="1:3" ht="49.5" x14ac:dyDescent="0.35">
      <c r="A19" s="15"/>
      <c r="B19" s="2" t="s">
        <v>19</v>
      </c>
      <c r="C19" s="6">
        <f>SUBTOTAL(109,C9:C18)</f>
        <v>144562.13999999998</v>
      </c>
    </row>
    <row r="21" spans="1:3" ht="51.75" customHeight="1" thickBot="1" x14ac:dyDescent="0.4">
      <c r="A21" s="41" t="s">
        <v>24</v>
      </c>
      <c r="B21" s="41"/>
      <c r="C21" s="41"/>
    </row>
    <row r="22" spans="1:3" ht="22.5" thickTop="1" x14ac:dyDescent="0.35">
      <c r="A22" s="7" t="s">
        <v>10</v>
      </c>
      <c r="B22" s="3" t="s">
        <v>0</v>
      </c>
      <c r="C22" s="4" t="s">
        <v>8</v>
      </c>
    </row>
    <row r="23" spans="1:3" ht="65.25" x14ac:dyDescent="0.35">
      <c r="A23" s="13">
        <v>45334</v>
      </c>
      <c r="B23" s="1" t="s">
        <v>4</v>
      </c>
      <c r="C23" s="5">
        <v>7757.24</v>
      </c>
    </row>
    <row r="24" spans="1:3" ht="43.5" x14ac:dyDescent="0.35">
      <c r="A24" s="14">
        <v>45343</v>
      </c>
      <c r="B24" s="1" t="s">
        <v>22</v>
      </c>
      <c r="C24" s="5">
        <v>600</v>
      </c>
    </row>
    <row r="25" spans="1:3" ht="21.75" x14ac:dyDescent="0.35">
      <c r="A25" s="13">
        <v>45334</v>
      </c>
      <c r="B25" s="1" t="s">
        <v>1</v>
      </c>
      <c r="C25" s="5">
        <v>1279.96</v>
      </c>
    </row>
    <row r="26" spans="1:3" ht="21.75" x14ac:dyDescent="0.35">
      <c r="A26" s="9"/>
      <c r="B26" s="1" t="s">
        <v>2</v>
      </c>
      <c r="C26" s="5">
        <v>0</v>
      </c>
    </row>
    <row r="27" spans="1:3" ht="43.5" x14ac:dyDescent="0.35">
      <c r="A27" s="13">
        <v>45334</v>
      </c>
      <c r="B27" s="1" t="s">
        <v>3</v>
      </c>
      <c r="C27" s="5">
        <v>55.92</v>
      </c>
    </row>
    <row r="28" spans="1:3" ht="21.75" x14ac:dyDescent="0.35">
      <c r="A28" s="9"/>
      <c r="B28" s="1" t="s">
        <v>6</v>
      </c>
      <c r="C28" s="5">
        <v>0</v>
      </c>
    </row>
    <row r="29" spans="1:3" ht="43.5" x14ac:dyDescent="0.35">
      <c r="A29" s="13">
        <v>45344</v>
      </c>
      <c r="B29" s="1" t="s">
        <v>23</v>
      </c>
      <c r="C29" s="5">
        <v>475.6</v>
      </c>
    </row>
    <row r="30" spans="1:3" ht="21.75" x14ac:dyDescent="0.35">
      <c r="A30" s="16"/>
      <c r="B30" s="11" t="s">
        <v>25</v>
      </c>
      <c r="C30" s="12"/>
    </row>
    <row r="31" spans="1:3" ht="43.5" x14ac:dyDescent="0.35">
      <c r="A31" s="13">
        <v>45324</v>
      </c>
      <c r="B31" s="11" t="s">
        <v>26</v>
      </c>
      <c r="C31" s="12">
        <v>135</v>
      </c>
    </row>
    <row r="32" spans="1:3" ht="21.75" x14ac:dyDescent="0.35">
      <c r="A32" s="17">
        <v>45330</v>
      </c>
      <c r="B32" s="11" t="s">
        <v>27</v>
      </c>
      <c r="C32" s="12">
        <v>45</v>
      </c>
    </row>
    <row r="33" spans="1:3" ht="21.75" x14ac:dyDescent="0.35">
      <c r="A33" s="13">
        <v>45348</v>
      </c>
      <c r="B33" s="11" t="s">
        <v>28</v>
      </c>
      <c r="C33" s="12">
        <v>52.5</v>
      </c>
    </row>
    <row r="34" spans="1:3" ht="49.5" x14ac:dyDescent="0.35">
      <c r="A34" s="16"/>
      <c r="B34" s="2" t="s">
        <v>19</v>
      </c>
      <c r="C34" s="6">
        <f>SUBTOTAL(109,C23:C33)</f>
        <v>10401.220000000001</v>
      </c>
    </row>
    <row r="35" spans="1:3" x14ac:dyDescent="0.35">
      <c r="A35" s="44" t="s">
        <v>17</v>
      </c>
      <c r="B35" s="45"/>
      <c r="C35" s="45"/>
    </row>
    <row r="36" spans="1:3" x14ac:dyDescent="0.35">
      <c r="A36" s="45"/>
      <c r="B36" s="45"/>
      <c r="C36" s="45"/>
    </row>
    <row r="37" spans="1:3" ht="11.25" customHeight="1" x14ac:dyDescent="0.35">
      <c r="A37" s="45"/>
      <c r="B37" s="45"/>
      <c r="C37" s="45"/>
    </row>
    <row r="38" spans="1:3" hidden="1" x14ac:dyDescent="0.35">
      <c r="A38" s="45"/>
      <c r="B38" s="45"/>
      <c r="C38" s="45"/>
    </row>
    <row r="39" spans="1:3" hidden="1" x14ac:dyDescent="0.35">
      <c r="A39" s="45"/>
      <c r="B39" s="45"/>
      <c r="C39" s="45"/>
    </row>
    <row r="40" spans="1:3" hidden="1" x14ac:dyDescent="0.35">
      <c r="A40" s="45"/>
      <c r="B40" s="45"/>
      <c r="C40" s="45"/>
    </row>
    <row r="41" spans="1:3" hidden="1" x14ac:dyDescent="0.35">
      <c r="A41" s="45"/>
      <c r="B41" s="45"/>
      <c r="C41" s="45"/>
    </row>
    <row r="42" spans="1:3" x14ac:dyDescent="0.35">
      <c r="A42" s="46" t="s">
        <v>18</v>
      </c>
      <c r="B42" s="47"/>
      <c r="C42" s="47"/>
    </row>
    <row r="43" spans="1:3" x14ac:dyDescent="0.35">
      <c r="A43" s="47"/>
      <c r="B43" s="47"/>
      <c r="C43" s="47"/>
    </row>
    <row r="44" spans="1:3" x14ac:dyDescent="0.35">
      <c r="A44" s="47"/>
      <c r="B44" s="47"/>
      <c r="C44" s="47"/>
    </row>
    <row r="45" spans="1:3" ht="79.5" customHeight="1" x14ac:dyDescent="0.35">
      <c r="A45" s="47"/>
      <c r="B45" s="47"/>
      <c r="C45" s="47"/>
    </row>
  </sheetData>
  <mergeCells count="5">
    <mergeCell ref="A2:C6"/>
    <mergeCell ref="A7:C7"/>
    <mergeCell ref="A21:C21"/>
    <mergeCell ref="A35:C41"/>
    <mergeCell ref="A42:C45"/>
  </mergeCells>
  <hyperlinks>
    <hyperlink ref="A35" r:id="rId1" xr:uid="{00000000-0004-0000-0100-000000000000}"/>
  </hyperlinks>
  <pageMargins left="0.7" right="0.7" top="0.75" bottom="0.75" header="0.3" footer="0.3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B9F5-1A55-4894-B833-56E4997BE0A6}">
  <dimension ref="A2:G33"/>
  <sheetViews>
    <sheetView topLeftCell="A10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7" x14ac:dyDescent="0.35">
      <c r="A2" s="42" t="s">
        <v>16</v>
      </c>
      <c r="B2" s="43"/>
      <c r="C2" s="43"/>
    </row>
    <row r="3" spans="1:7" x14ac:dyDescent="0.35">
      <c r="A3" s="43"/>
      <c r="B3" s="43"/>
      <c r="C3" s="43"/>
    </row>
    <row r="4" spans="1:7" x14ac:dyDescent="0.35">
      <c r="A4" s="43"/>
      <c r="B4" s="43"/>
      <c r="C4" s="43"/>
    </row>
    <row r="5" spans="1:7" x14ac:dyDescent="0.35">
      <c r="A5" s="43"/>
      <c r="B5" s="43"/>
      <c r="C5" s="43"/>
    </row>
    <row r="6" spans="1:7" x14ac:dyDescent="0.35">
      <c r="A6" s="43"/>
      <c r="B6" s="43"/>
      <c r="C6" s="43"/>
    </row>
    <row r="7" spans="1:7" ht="42.75" customHeight="1" thickBot="1" x14ac:dyDescent="0.4">
      <c r="A7" s="41" t="s">
        <v>11</v>
      </c>
      <c r="B7" s="41"/>
      <c r="C7" s="41"/>
    </row>
    <row r="8" spans="1:7" ht="22.5" thickTop="1" x14ac:dyDescent="0.35">
      <c r="A8" s="7" t="s">
        <v>10</v>
      </c>
      <c r="B8" s="3" t="s">
        <v>0</v>
      </c>
      <c r="C8" s="4" t="s">
        <v>8</v>
      </c>
    </row>
    <row r="9" spans="1:7" ht="65.25" x14ac:dyDescent="0.35">
      <c r="A9" s="13">
        <v>45880</v>
      </c>
      <c r="B9" s="1" t="s">
        <v>4</v>
      </c>
      <c r="C9" s="21">
        <v>148230.31</v>
      </c>
    </row>
    <row r="10" spans="1:7" ht="21.75" x14ac:dyDescent="0.35">
      <c r="A10" s="14">
        <v>45880</v>
      </c>
      <c r="B10" s="14" t="s">
        <v>14</v>
      </c>
      <c r="C10" s="22">
        <v>406.49</v>
      </c>
    </row>
    <row r="11" spans="1:7" ht="21.75" x14ac:dyDescent="0.35">
      <c r="A11" s="13">
        <v>45880</v>
      </c>
      <c r="B11" s="13" t="s">
        <v>15</v>
      </c>
      <c r="C11" s="21">
        <v>0</v>
      </c>
    </row>
    <row r="12" spans="1:7" ht="21.75" x14ac:dyDescent="0.35">
      <c r="A12" s="14">
        <v>45880</v>
      </c>
      <c r="B12" s="14" t="s">
        <v>1</v>
      </c>
      <c r="C12" s="22">
        <v>24154.99</v>
      </c>
    </row>
    <row r="13" spans="1:7" ht="43.5" x14ac:dyDescent="0.35">
      <c r="A13" s="13">
        <v>45880</v>
      </c>
      <c r="B13" s="13" t="s">
        <v>3</v>
      </c>
      <c r="C13" s="21">
        <v>313.31</v>
      </c>
    </row>
    <row r="14" spans="1:7" ht="21.75" x14ac:dyDescent="0.35">
      <c r="A14" s="13"/>
      <c r="B14" s="29" t="s">
        <v>150</v>
      </c>
      <c r="C14" s="31">
        <f>SUBTOTAL(109,C9:C13)</f>
        <v>173105.09999999998</v>
      </c>
    </row>
    <row r="16" spans="1:7" ht="51.75" customHeight="1" thickBot="1" x14ac:dyDescent="0.5">
      <c r="A16" s="41" t="s">
        <v>49</v>
      </c>
      <c r="B16" s="41"/>
      <c r="C16" s="41"/>
      <c r="G16" s="30"/>
    </row>
    <row r="17" spans="1:3" ht="22.5" thickTop="1" x14ac:dyDescent="0.35">
      <c r="A17" s="7" t="s">
        <v>10</v>
      </c>
      <c r="B17" s="3" t="s">
        <v>0</v>
      </c>
      <c r="C17" s="4" t="s">
        <v>8</v>
      </c>
    </row>
    <row r="18" spans="1:3" ht="21.75" x14ac:dyDescent="0.35">
      <c r="A18" s="32"/>
      <c r="B18" s="11" t="s">
        <v>25</v>
      </c>
      <c r="C18" s="12"/>
    </row>
    <row r="19" spans="1:3" ht="43.5" x14ac:dyDescent="0.35">
      <c r="A19" s="25">
        <v>45888</v>
      </c>
      <c r="B19" s="11" t="s">
        <v>151</v>
      </c>
      <c r="C19" s="12">
        <v>532.14</v>
      </c>
    </row>
    <row r="20" spans="1:3" ht="43.5" x14ac:dyDescent="0.35">
      <c r="A20" s="26">
        <v>45896</v>
      </c>
      <c r="B20" s="11" t="s">
        <v>152</v>
      </c>
      <c r="C20" s="12">
        <v>309.10000000000002</v>
      </c>
    </row>
    <row r="21" spans="1:3" ht="43.5" x14ac:dyDescent="0.35">
      <c r="A21" s="25">
        <v>45897</v>
      </c>
      <c r="B21" s="11" t="s">
        <v>153</v>
      </c>
      <c r="C21" s="12">
        <v>93.44</v>
      </c>
    </row>
    <row r="22" spans="1:3" ht="49.5" x14ac:dyDescent="0.35">
      <c r="A22" s="13"/>
      <c r="B22" s="2" t="s">
        <v>150</v>
      </c>
      <c r="C22" s="6">
        <f>SUBTOTAL(109,C18:C21)</f>
        <v>934.68000000000006</v>
      </c>
    </row>
    <row r="23" spans="1:3" x14ac:dyDescent="0.35">
      <c r="A23" s="44" t="s">
        <v>17</v>
      </c>
      <c r="B23" s="45"/>
      <c r="C23" s="45"/>
    </row>
    <row r="24" spans="1:3" x14ac:dyDescent="0.35">
      <c r="A24" s="45"/>
      <c r="B24" s="45"/>
      <c r="C24" s="45"/>
    </row>
    <row r="25" spans="1:3" ht="11.25" customHeight="1" x14ac:dyDescent="0.35">
      <c r="A25" s="45"/>
      <c r="B25" s="45"/>
      <c r="C25" s="45"/>
    </row>
    <row r="26" spans="1:3" hidden="1" x14ac:dyDescent="0.35">
      <c r="A26" s="45"/>
      <c r="B26" s="45"/>
      <c r="C26" s="45"/>
    </row>
    <row r="27" spans="1:3" hidden="1" x14ac:dyDescent="0.35">
      <c r="A27" s="45"/>
      <c r="B27" s="45"/>
      <c r="C27" s="45"/>
    </row>
    <row r="28" spans="1:3" hidden="1" x14ac:dyDescent="0.35">
      <c r="A28" s="45"/>
      <c r="B28" s="45"/>
      <c r="C28" s="45"/>
    </row>
    <row r="29" spans="1:3" hidden="1" x14ac:dyDescent="0.35">
      <c r="A29" s="45"/>
      <c r="B29" s="45"/>
      <c r="C29" s="45"/>
    </row>
    <row r="30" spans="1:3" x14ac:dyDescent="0.35">
      <c r="A30" s="46" t="s">
        <v>18</v>
      </c>
      <c r="B30" s="47"/>
      <c r="C30" s="47"/>
    </row>
    <row r="31" spans="1:3" x14ac:dyDescent="0.35">
      <c r="A31" s="47"/>
      <c r="B31" s="47"/>
      <c r="C31" s="47"/>
    </row>
    <row r="32" spans="1:3" x14ac:dyDescent="0.35">
      <c r="A32" s="47"/>
      <c r="B32" s="47"/>
      <c r="C32" s="47"/>
    </row>
    <row r="33" spans="1:3" ht="79.5" customHeight="1" x14ac:dyDescent="0.35">
      <c r="A33" s="47"/>
      <c r="B33" s="47"/>
      <c r="C33" s="47"/>
    </row>
  </sheetData>
  <mergeCells count="5">
    <mergeCell ref="A2:C6"/>
    <mergeCell ref="A7:C7"/>
    <mergeCell ref="A16:C16"/>
    <mergeCell ref="A23:C29"/>
    <mergeCell ref="A30:C33"/>
  </mergeCells>
  <hyperlinks>
    <hyperlink ref="A23" r:id="rId1" xr:uid="{6E33D4B1-4A4B-4C4A-BA68-0640411F0E37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3AAA-C057-404A-A119-CC371FD1B86D}">
  <dimension ref="A2:G35"/>
  <sheetViews>
    <sheetView topLeftCell="A13" workbookViewId="0">
      <selection activeCell="B22" sqref="B22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45909</v>
      </c>
      <c r="B9" s="1" t="s">
        <v>4</v>
      </c>
      <c r="C9" s="21">
        <v>146788.60999999999</v>
      </c>
    </row>
    <row r="10" spans="1:3" ht="21.75" x14ac:dyDescent="0.35">
      <c r="A10" s="14">
        <v>45909</v>
      </c>
      <c r="B10" s="14" t="s">
        <v>14</v>
      </c>
      <c r="C10" s="22">
        <v>0</v>
      </c>
    </row>
    <row r="11" spans="1:3" ht="21.75" x14ac:dyDescent="0.35">
      <c r="A11" s="13">
        <v>45909</v>
      </c>
      <c r="B11" s="13" t="s">
        <v>15</v>
      </c>
      <c r="C11" s="21">
        <v>0</v>
      </c>
    </row>
    <row r="12" spans="1:3" ht="21.75" x14ac:dyDescent="0.35">
      <c r="A12" s="14">
        <v>45909</v>
      </c>
      <c r="B12" s="14" t="s">
        <v>1</v>
      </c>
      <c r="C12" s="22">
        <v>23861.01</v>
      </c>
    </row>
    <row r="13" spans="1:3" ht="43.5" x14ac:dyDescent="0.35">
      <c r="A13" s="13">
        <v>45909</v>
      </c>
      <c r="B13" s="13" t="s">
        <v>3</v>
      </c>
      <c r="C13" s="21">
        <v>3079.72</v>
      </c>
    </row>
    <row r="14" spans="1:3" ht="65.25" x14ac:dyDescent="0.35">
      <c r="A14" s="14">
        <v>45926</v>
      </c>
      <c r="B14" s="14" t="s">
        <v>155</v>
      </c>
      <c r="C14" s="22">
        <v>1658.99</v>
      </c>
    </row>
    <row r="15" spans="1:3" ht="21.75" x14ac:dyDescent="0.35">
      <c r="A15" s="13"/>
      <c r="B15" s="29" t="s">
        <v>154</v>
      </c>
      <c r="C15" s="31">
        <f>SUBTOTAL(109,C9:C14)</f>
        <v>175388.33</v>
      </c>
    </row>
    <row r="17" spans="1:7" ht="51.75" customHeight="1" thickBot="1" x14ac:dyDescent="0.5">
      <c r="A17" s="41" t="s">
        <v>49</v>
      </c>
      <c r="B17" s="41"/>
      <c r="C17" s="41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43.5" x14ac:dyDescent="0.35">
      <c r="A19" s="26">
        <v>45929</v>
      </c>
      <c r="B19" s="11" t="s">
        <v>159</v>
      </c>
      <c r="C19" s="12">
        <v>129.88999999999999</v>
      </c>
    </row>
    <row r="20" spans="1:7" ht="21.75" x14ac:dyDescent="0.35">
      <c r="A20" s="16"/>
      <c r="B20" s="11" t="s">
        <v>25</v>
      </c>
      <c r="C20" s="12"/>
    </row>
    <row r="21" spans="1:7" ht="21.75" x14ac:dyDescent="0.35">
      <c r="A21" s="26">
        <v>45901</v>
      </c>
      <c r="B21" s="11" t="s">
        <v>156</v>
      </c>
      <c r="C21" s="12">
        <v>6.92</v>
      </c>
    </row>
    <row r="22" spans="1:7" ht="65.25" x14ac:dyDescent="0.35">
      <c r="A22" s="14">
        <v>45915</v>
      </c>
      <c r="B22" s="14" t="s">
        <v>157</v>
      </c>
      <c r="C22" s="22">
        <v>87.26</v>
      </c>
    </row>
    <row r="23" spans="1:7" ht="43.5" x14ac:dyDescent="0.35">
      <c r="A23" s="26">
        <v>45929</v>
      </c>
      <c r="B23" s="11" t="s">
        <v>158</v>
      </c>
      <c r="C23" s="12">
        <v>720</v>
      </c>
    </row>
    <row r="24" spans="1:7" ht="24.75" x14ac:dyDescent="0.35">
      <c r="A24" s="25"/>
      <c r="B24" s="2" t="s">
        <v>154</v>
      </c>
      <c r="C24" s="6">
        <f>SUBTOTAL(109,C19:C23)</f>
        <v>944.06999999999994</v>
      </c>
    </row>
    <row r="25" spans="1:7" x14ac:dyDescent="0.35">
      <c r="A25" s="44" t="s">
        <v>17</v>
      </c>
      <c r="B25" s="45"/>
      <c r="C25" s="45"/>
    </row>
    <row r="26" spans="1:7" x14ac:dyDescent="0.35">
      <c r="A26" s="45"/>
      <c r="B26" s="45"/>
      <c r="C26" s="45"/>
    </row>
    <row r="27" spans="1:7" ht="11.25" customHeight="1" x14ac:dyDescent="0.35">
      <c r="A27" s="45"/>
      <c r="B27" s="45"/>
      <c r="C27" s="45"/>
    </row>
    <row r="28" spans="1:7" hidden="1" x14ac:dyDescent="0.35">
      <c r="A28" s="45"/>
      <c r="B28" s="45"/>
      <c r="C28" s="45"/>
    </row>
    <row r="29" spans="1:7" hidden="1" x14ac:dyDescent="0.35">
      <c r="A29" s="45"/>
      <c r="B29" s="45"/>
      <c r="C29" s="45"/>
    </row>
    <row r="30" spans="1:7" hidden="1" x14ac:dyDescent="0.35">
      <c r="A30" s="45"/>
      <c r="B30" s="45"/>
      <c r="C30" s="45"/>
    </row>
    <row r="31" spans="1:7" hidden="1" x14ac:dyDescent="0.35">
      <c r="A31" s="45"/>
      <c r="B31" s="45"/>
      <c r="C31" s="45"/>
    </row>
    <row r="32" spans="1:7" x14ac:dyDescent="0.35">
      <c r="A32" s="46" t="s">
        <v>18</v>
      </c>
      <c r="B32" s="47"/>
      <c r="C32" s="47"/>
    </row>
    <row r="33" spans="1:3" x14ac:dyDescent="0.35">
      <c r="A33" s="47"/>
      <c r="B33" s="47"/>
      <c r="C33" s="47"/>
    </row>
    <row r="34" spans="1:3" x14ac:dyDescent="0.35">
      <c r="A34" s="47"/>
      <c r="B34" s="47"/>
      <c r="C34" s="47"/>
    </row>
    <row r="35" spans="1:3" ht="79.5" customHeight="1" x14ac:dyDescent="0.35">
      <c r="A35" s="47"/>
      <c r="B35" s="47"/>
      <c r="C35" s="47"/>
    </row>
  </sheetData>
  <mergeCells count="5">
    <mergeCell ref="A2:C6"/>
    <mergeCell ref="A7:C7"/>
    <mergeCell ref="A17:C17"/>
    <mergeCell ref="A25:C31"/>
    <mergeCell ref="A32:C35"/>
  </mergeCells>
  <hyperlinks>
    <hyperlink ref="A25" r:id="rId1" xr:uid="{48EA880E-50B1-492C-BCCD-0D85E57EBBBA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5571-DECD-4876-9D0E-C5A814FE6446}">
  <dimension ref="A2:G40"/>
  <sheetViews>
    <sheetView topLeftCell="A16" zoomScale="115" zoomScaleNormal="115" workbookViewId="0">
      <selection activeCell="B15" sqref="B15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45939</v>
      </c>
      <c r="B9" s="1" t="s">
        <v>4</v>
      </c>
      <c r="C9" s="21">
        <v>148470.53</v>
      </c>
    </row>
    <row r="10" spans="1:3" ht="21.75" x14ac:dyDescent="0.35">
      <c r="A10" s="14">
        <v>45939</v>
      </c>
      <c r="B10" s="14" t="s">
        <v>14</v>
      </c>
      <c r="C10" s="22">
        <v>3561.88</v>
      </c>
    </row>
    <row r="11" spans="1:3" ht="21.75" x14ac:dyDescent="0.35">
      <c r="A11" s="13">
        <v>45939</v>
      </c>
      <c r="B11" s="13" t="s">
        <v>15</v>
      </c>
      <c r="C11" s="21">
        <v>419.83</v>
      </c>
    </row>
    <row r="12" spans="1:3" ht="21.75" x14ac:dyDescent="0.35">
      <c r="A12" s="14">
        <v>45939</v>
      </c>
      <c r="B12" s="14" t="s">
        <v>1</v>
      </c>
      <c r="C12" s="22">
        <v>25060.05</v>
      </c>
    </row>
    <row r="13" spans="1:3" ht="43.5" x14ac:dyDescent="0.35">
      <c r="A13" s="13">
        <v>45939</v>
      </c>
      <c r="B13" s="13" t="s">
        <v>3</v>
      </c>
      <c r="C13" s="21">
        <v>3591.31</v>
      </c>
    </row>
    <row r="14" spans="1:3" ht="21.75" x14ac:dyDescent="0.35">
      <c r="A14" s="14">
        <v>45946</v>
      </c>
      <c r="B14" s="14" t="s">
        <v>161</v>
      </c>
      <c r="C14" s="22">
        <v>3981.69</v>
      </c>
    </row>
    <row r="15" spans="1:3" ht="65.25" x14ac:dyDescent="0.35">
      <c r="A15" s="13">
        <v>45958</v>
      </c>
      <c r="B15" s="13" t="s">
        <v>162</v>
      </c>
      <c r="C15" s="21">
        <v>4303.1099999999997</v>
      </c>
    </row>
    <row r="16" spans="1:3" ht="21.75" x14ac:dyDescent="0.35">
      <c r="A16" s="25"/>
      <c r="B16" s="33" t="s">
        <v>160</v>
      </c>
      <c r="C16" s="34">
        <f>SUBTOTAL(109,C9:C15)</f>
        <v>189388.39999999997</v>
      </c>
    </row>
    <row r="18" spans="1:7" ht="51.75" customHeight="1" thickBot="1" x14ac:dyDescent="0.5">
      <c r="A18" s="41" t="s">
        <v>49</v>
      </c>
      <c r="B18" s="41"/>
      <c r="C18" s="41"/>
      <c r="G18" s="30"/>
    </row>
    <row r="19" spans="1:7" ht="22.5" thickTop="1" x14ac:dyDescent="0.35">
      <c r="A19" s="7" t="s">
        <v>10</v>
      </c>
      <c r="B19" s="3" t="s">
        <v>0</v>
      </c>
      <c r="C19" s="4" t="s">
        <v>8</v>
      </c>
    </row>
    <row r="20" spans="1:7" ht="43.5" x14ac:dyDescent="0.35">
      <c r="A20" s="26"/>
      <c r="B20" s="11" t="s">
        <v>159</v>
      </c>
      <c r="C20" s="12"/>
    </row>
    <row r="21" spans="1:7" ht="21.75" x14ac:dyDescent="0.35">
      <c r="A21" s="16"/>
      <c r="B21" s="11" t="s">
        <v>25</v>
      </c>
      <c r="C21" s="12"/>
    </row>
    <row r="22" spans="1:7" ht="43.5" x14ac:dyDescent="0.35">
      <c r="A22" s="26">
        <v>45932</v>
      </c>
      <c r="B22" s="11" t="s">
        <v>163</v>
      </c>
      <c r="C22" s="12">
        <v>163.4</v>
      </c>
    </row>
    <row r="23" spans="1:7" ht="43.5" x14ac:dyDescent="0.35">
      <c r="A23" s="14">
        <v>45940</v>
      </c>
      <c r="B23" s="14" t="s">
        <v>82</v>
      </c>
      <c r="C23" s="22">
        <v>21.92</v>
      </c>
    </row>
    <row r="24" spans="1:7" ht="21.75" x14ac:dyDescent="0.35">
      <c r="A24" s="26">
        <v>45944</v>
      </c>
      <c r="B24" s="11" t="s">
        <v>164</v>
      </c>
      <c r="C24" s="12">
        <v>90</v>
      </c>
    </row>
    <row r="25" spans="1:7" ht="43.5" x14ac:dyDescent="0.35">
      <c r="A25" s="14">
        <v>45953</v>
      </c>
      <c r="B25" s="14" t="s">
        <v>87</v>
      </c>
      <c r="C25" s="35">
        <v>141.38</v>
      </c>
    </row>
    <row r="26" spans="1:7" ht="21.75" x14ac:dyDescent="0.35">
      <c r="A26" s="26">
        <v>45954</v>
      </c>
      <c r="B26" s="11" t="s">
        <v>165</v>
      </c>
      <c r="C26" s="12">
        <v>6.92</v>
      </c>
    </row>
    <row r="27" spans="1:7" ht="43.5" x14ac:dyDescent="0.35">
      <c r="A27" s="14">
        <v>45958</v>
      </c>
      <c r="B27" s="14" t="s">
        <v>166</v>
      </c>
      <c r="C27" s="35">
        <v>224</v>
      </c>
    </row>
    <row r="28" spans="1:7" ht="43.5" x14ac:dyDescent="0.35">
      <c r="A28" s="26">
        <v>45960</v>
      </c>
      <c r="B28" s="11" t="s">
        <v>167</v>
      </c>
      <c r="C28" s="12">
        <v>133.91999999999999</v>
      </c>
    </row>
    <row r="29" spans="1:7" ht="21.75" x14ac:dyDescent="0.35">
      <c r="A29" s="25"/>
      <c r="B29" s="33" t="s">
        <v>160</v>
      </c>
      <c r="C29" s="34">
        <f>SUBTOTAL(109,C20:C28)</f>
        <v>781.54</v>
      </c>
    </row>
    <row r="30" spans="1:7" x14ac:dyDescent="0.35">
      <c r="A30" s="44" t="s">
        <v>17</v>
      </c>
      <c r="B30" s="45"/>
      <c r="C30" s="45"/>
    </row>
    <row r="31" spans="1:7" x14ac:dyDescent="0.35">
      <c r="A31" s="45"/>
      <c r="B31" s="45"/>
      <c r="C31" s="45"/>
    </row>
    <row r="32" spans="1:7" ht="11.25" customHeight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hidden="1" x14ac:dyDescent="0.35">
      <c r="A36" s="45"/>
      <c r="B36" s="45"/>
      <c r="C36" s="45"/>
    </row>
    <row r="37" spans="1:3" x14ac:dyDescent="0.35">
      <c r="A37" s="46" t="s">
        <v>18</v>
      </c>
      <c r="B37" s="47"/>
      <c r="C37" s="47"/>
    </row>
    <row r="38" spans="1:3" x14ac:dyDescent="0.35">
      <c r="A38" s="47"/>
      <c r="B38" s="47"/>
      <c r="C38" s="47"/>
    </row>
    <row r="39" spans="1:3" x14ac:dyDescent="0.35">
      <c r="A39" s="47"/>
      <c r="B39" s="47"/>
      <c r="C39" s="47"/>
    </row>
    <row r="40" spans="1:3" ht="79.5" customHeight="1" x14ac:dyDescent="0.35">
      <c r="A40" s="47"/>
      <c r="B40" s="47"/>
      <c r="C40" s="47"/>
    </row>
  </sheetData>
  <mergeCells count="5">
    <mergeCell ref="A2:C6"/>
    <mergeCell ref="A7:C7"/>
    <mergeCell ref="A18:C18"/>
    <mergeCell ref="A30:C36"/>
    <mergeCell ref="A37:C40"/>
  </mergeCells>
  <hyperlinks>
    <hyperlink ref="A30" r:id="rId1" xr:uid="{34F62D8C-B9B7-4FD1-954B-F5C6D57C3636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273B0-F2EE-4E39-BE81-7712BA9D8FFB}">
  <dimension ref="A2:G34"/>
  <sheetViews>
    <sheetView topLeftCell="A10" workbookViewId="0">
      <selection activeCell="B20" sqref="B20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7" x14ac:dyDescent="0.35">
      <c r="A2" s="42" t="s">
        <v>16</v>
      </c>
      <c r="B2" s="43"/>
      <c r="C2" s="43"/>
    </row>
    <row r="3" spans="1:7" x14ac:dyDescent="0.35">
      <c r="A3" s="43"/>
      <c r="B3" s="43"/>
      <c r="C3" s="43"/>
    </row>
    <row r="4" spans="1:7" x14ac:dyDescent="0.35">
      <c r="A4" s="43"/>
      <c r="B4" s="43"/>
      <c r="C4" s="43"/>
    </row>
    <row r="5" spans="1:7" x14ac:dyDescent="0.35">
      <c r="A5" s="43"/>
      <c r="B5" s="43"/>
      <c r="C5" s="43"/>
    </row>
    <row r="6" spans="1:7" x14ac:dyDescent="0.35">
      <c r="A6" s="43"/>
      <c r="B6" s="43"/>
      <c r="C6" s="43"/>
    </row>
    <row r="7" spans="1:7" ht="42.75" customHeight="1" thickBot="1" x14ac:dyDescent="0.4">
      <c r="A7" s="41" t="s">
        <v>11</v>
      </c>
      <c r="B7" s="41"/>
      <c r="C7" s="41"/>
    </row>
    <row r="8" spans="1:7" ht="22.5" thickTop="1" x14ac:dyDescent="0.35">
      <c r="A8" s="7" t="s">
        <v>10</v>
      </c>
      <c r="B8" s="3" t="s">
        <v>0</v>
      </c>
      <c r="C8" s="4" t="s">
        <v>8</v>
      </c>
    </row>
    <row r="9" spans="1:7" ht="65.25" x14ac:dyDescent="0.35">
      <c r="A9" s="13">
        <v>45971</v>
      </c>
      <c r="B9" s="1" t="s">
        <v>4</v>
      </c>
      <c r="C9" s="21">
        <v>149759.94999999998</v>
      </c>
    </row>
    <row r="10" spans="1:7" ht="21.75" x14ac:dyDescent="0.35">
      <c r="A10" s="14">
        <v>45971</v>
      </c>
      <c r="B10" s="14" t="s">
        <v>14</v>
      </c>
      <c r="C10" s="22">
        <v>5843.12</v>
      </c>
    </row>
    <row r="11" spans="1:7" ht="21.75" x14ac:dyDescent="0.35">
      <c r="A11" s="13">
        <v>45971</v>
      </c>
      <c r="B11" s="13" t="s">
        <v>15</v>
      </c>
      <c r="C11" s="21">
        <v>624.91999999999996</v>
      </c>
    </row>
    <row r="12" spans="1:7" ht="21.75" x14ac:dyDescent="0.35">
      <c r="A12" s="14">
        <v>45971</v>
      </c>
      <c r="B12" s="14" t="s">
        <v>1</v>
      </c>
      <c r="C12" s="22">
        <v>25777.66</v>
      </c>
    </row>
    <row r="13" spans="1:7" ht="43.5" x14ac:dyDescent="0.35">
      <c r="A13" s="13">
        <v>45971</v>
      </c>
      <c r="B13" s="13" t="s">
        <v>3</v>
      </c>
      <c r="C13" s="21">
        <v>3776.91</v>
      </c>
    </row>
    <row r="14" spans="1:7" ht="21.75" x14ac:dyDescent="0.35">
      <c r="A14" s="25"/>
      <c r="B14" s="33" t="s">
        <v>168</v>
      </c>
      <c r="C14" s="34">
        <f>SUBTOTAL(109,C9:C13)</f>
        <v>185782.56</v>
      </c>
    </row>
    <row r="16" spans="1:7" ht="51.75" customHeight="1" thickBot="1" x14ac:dyDescent="0.5">
      <c r="A16" s="41" t="s">
        <v>49</v>
      </c>
      <c r="B16" s="41"/>
      <c r="C16" s="41"/>
      <c r="G16" s="30"/>
    </row>
    <row r="17" spans="1:3" ht="22.5" thickTop="1" x14ac:dyDescent="0.35">
      <c r="A17" s="7" t="s">
        <v>10</v>
      </c>
      <c r="B17" s="3" t="s">
        <v>0</v>
      </c>
      <c r="C17" s="4" t="s">
        <v>8</v>
      </c>
    </row>
    <row r="18" spans="1:3" ht="43.5" x14ac:dyDescent="0.35">
      <c r="A18" s="26"/>
      <c r="B18" s="11" t="s">
        <v>159</v>
      </c>
      <c r="C18" s="12"/>
    </row>
    <row r="19" spans="1:3" ht="21.75" x14ac:dyDescent="0.35">
      <c r="A19" s="16"/>
      <c r="B19" s="11" t="s">
        <v>25</v>
      </c>
      <c r="C19" s="12"/>
    </row>
    <row r="20" spans="1:3" ht="43.5" x14ac:dyDescent="0.35">
      <c r="A20" s="26">
        <v>45980</v>
      </c>
      <c r="B20" s="11" t="s">
        <v>169</v>
      </c>
      <c r="C20" s="12">
        <v>292.26</v>
      </c>
    </row>
    <row r="21" spans="1:3" ht="21.75" x14ac:dyDescent="0.35">
      <c r="A21" s="14">
        <v>45986</v>
      </c>
      <c r="B21" s="14" t="s">
        <v>170</v>
      </c>
      <c r="C21" s="22">
        <v>60</v>
      </c>
    </row>
    <row r="22" spans="1:3" ht="65.25" x14ac:dyDescent="0.35">
      <c r="A22" s="26">
        <v>45989</v>
      </c>
      <c r="B22" s="11" t="s">
        <v>171</v>
      </c>
      <c r="C22" s="12">
        <v>310.17</v>
      </c>
    </row>
    <row r="23" spans="1:3" ht="21.75" x14ac:dyDescent="0.35">
      <c r="A23" s="25"/>
      <c r="B23" s="33" t="s">
        <v>168</v>
      </c>
      <c r="C23" s="34">
        <f>SUBTOTAL(109,C18:C22)</f>
        <v>662.43000000000006</v>
      </c>
    </row>
    <row r="24" spans="1:3" x14ac:dyDescent="0.35">
      <c r="A24" s="44" t="s">
        <v>17</v>
      </c>
      <c r="B24" s="45"/>
      <c r="C24" s="45"/>
    </row>
    <row r="25" spans="1:3" x14ac:dyDescent="0.35">
      <c r="A25" s="45"/>
      <c r="B25" s="45"/>
      <c r="C25" s="45"/>
    </row>
    <row r="26" spans="1:3" ht="11.25" customHeight="1" x14ac:dyDescent="0.35">
      <c r="A26" s="45"/>
      <c r="B26" s="45"/>
      <c r="C26" s="45"/>
    </row>
    <row r="27" spans="1:3" hidden="1" x14ac:dyDescent="0.35">
      <c r="A27" s="45"/>
      <c r="B27" s="45"/>
      <c r="C27" s="45"/>
    </row>
    <row r="28" spans="1:3" hidden="1" x14ac:dyDescent="0.35">
      <c r="A28" s="45"/>
      <c r="B28" s="45"/>
      <c r="C28" s="45"/>
    </row>
    <row r="29" spans="1:3" hidden="1" x14ac:dyDescent="0.35">
      <c r="A29" s="45"/>
      <c r="B29" s="45"/>
      <c r="C29" s="45"/>
    </row>
    <row r="30" spans="1:3" hidden="1" x14ac:dyDescent="0.35">
      <c r="A30" s="45"/>
      <c r="B30" s="45"/>
      <c r="C30" s="45"/>
    </row>
    <row r="31" spans="1:3" x14ac:dyDescent="0.35">
      <c r="A31" s="46" t="s">
        <v>18</v>
      </c>
      <c r="B31" s="47"/>
      <c r="C31" s="47"/>
    </row>
    <row r="32" spans="1:3" x14ac:dyDescent="0.35">
      <c r="A32" s="47"/>
      <c r="B32" s="47"/>
      <c r="C32" s="47"/>
    </row>
    <row r="33" spans="1:3" x14ac:dyDescent="0.35">
      <c r="A33" s="47"/>
      <c r="B33" s="47"/>
      <c r="C33" s="47"/>
    </row>
    <row r="34" spans="1:3" ht="79.5" customHeight="1" x14ac:dyDescent="0.35">
      <c r="A34" s="47"/>
      <c r="B34" s="47"/>
      <c r="C34" s="47"/>
    </row>
  </sheetData>
  <mergeCells count="5">
    <mergeCell ref="A2:C6"/>
    <mergeCell ref="A7:C7"/>
    <mergeCell ref="A16:C16"/>
    <mergeCell ref="A24:C30"/>
    <mergeCell ref="A31:C34"/>
  </mergeCells>
  <hyperlinks>
    <hyperlink ref="A24" r:id="rId1" xr:uid="{B090F117-07F9-464F-80AF-02056A5724BF}"/>
  </hyperlinks>
  <pageMargins left="0.7" right="0.7" top="0.75" bottom="0.75" header="0.3" footer="0.3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3C4F-E4BA-4A49-98D7-7A667FADDDB6}">
  <dimension ref="A2:G37"/>
  <sheetViews>
    <sheetView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43.5" x14ac:dyDescent="0.35">
      <c r="A9" s="14">
        <v>45995</v>
      </c>
      <c r="B9" s="14" t="s">
        <v>173</v>
      </c>
      <c r="C9" s="22">
        <v>2900</v>
      </c>
    </row>
    <row r="10" spans="1:3" ht="65.25" x14ac:dyDescent="0.35">
      <c r="A10" s="13">
        <v>46001</v>
      </c>
      <c r="B10" s="13" t="s">
        <v>4</v>
      </c>
      <c r="C10" s="21">
        <v>149023.9</v>
      </c>
    </row>
    <row r="11" spans="1:3" ht="21.75" x14ac:dyDescent="0.35">
      <c r="A11" s="14">
        <v>46001</v>
      </c>
      <c r="B11" s="14" t="s">
        <v>14</v>
      </c>
      <c r="C11" s="22">
        <v>5676.32</v>
      </c>
    </row>
    <row r="12" spans="1:3" ht="21.75" x14ac:dyDescent="0.35">
      <c r="A12" s="13">
        <v>46001</v>
      </c>
      <c r="B12" s="13" t="s">
        <v>15</v>
      </c>
      <c r="C12" s="21">
        <v>585.92999999999995</v>
      </c>
    </row>
    <row r="13" spans="1:3" ht="21.75" x14ac:dyDescent="0.35">
      <c r="A13" s="14">
        <v>46001</v>
      </c>
      <c r="B13" s="14" t="s">
        <v>1</v>
      </c>
      <c r="C13" s="22">
        <v>25622.25</v>
      </c>
    </row>
    <row r="14" spans="1:3" ht="43.5" x14ac:dyDescent="0.35">
      <c r="A14" s="13">
        <v>46001</v>
      </c>
      <c r="B14" s="13" t="s">
        <v>3</v>
      </c>
      <c r="C14" s="21">
        <v>3461.31</v>
      </c>
    </row>
    <row r="15" spans="1:3" ht="43.5" x14ac:dyDescent="0.35">
      <c r="A15" s="14">
        <v>46010</v>
      </c>
      <c r="B15" s="14" t="s">
        <v>174</v>
      </c>
      <c r="C15" s="22">
        <v>20400</v>
      </c>
    </row>
    <row r="16" spans="1:3" ht="21.75" x14ac:dyDescent="0.35">
      <c r="A16" s="36"/>
      <c r="B16" s="36" t="s">
        <v>172</v>
      </c>
      <c r="C16" s="36">
        <f>SUBTOTAL(109,C9:C15)</f>
        <v>207669.71</v>
      </c>
    </row>
    <row r="18" spans="1:7" ht="51.75" customHeight="1" thickBot="1" x14ac:dyDescent="0.5">
      <c r="A18" s="41" t="s">
        <v>49</v>
      </c>
      <c r="B18" s="41"/>
      <c r="C18" s="41"/>
      <c r="G18" s="30"/>
    </row>
    <row r="19" spans="1:7" ht="22.5" thickTop="1" x14ac:dyDescent="0.35">
      <c r="A19" s="7" t="s">
        <v>10</v>
      </c>
      <c r="B19" s="3" t="s">
        <v>0</v>
      </c>
      <c r="C19" s="4" t="s">
        <v>8</v>
      </c>
    </row>
    <row r="20" spans="1:7" ht="43.5" x14ac:dyDescent="0.35">
      <c r="A20" s="26">
        <v>45996</v>
      </c>
      <c r="B20" s="11" t="s">
        <v>175</v>
      </c>
      <c r="C20" s="12">
        <v>293.58999999999997</v>
      </c>
    </row>
    <row r="21" spans="1:7" ht="21.75" x14ac:dyDescent="0.35">
      <c r="A21" s="38"/>
      <c r="B21" s="39" t="s">
        <v>25</v>
      </c>
      <c r="C21" s="40"/>
    </row>
    <row r="22" spans="1:7" ht="87" x14ac:dyDescent="0.35">
      <c r="A22" s="26">
        <v>45999</v>
      </c>
      <c r="B22" s="11" t="s">
        <v>176</v>
      </c>
      <c r="C22" s="12">
        <v>71.489999999999995</v>
      </c>
    </row>
    <row r="23" spans="1:7" ht="43.5" x14ac:dyDescent="0.35">
      <c r="A23" s="14">
        <v>45986</v>
      </c>
      <c r="B23" s="14" t="s">
        <v>177</v>
      </c>
      <c r="C23" s="22">
        <v>307.07</v>
      </c>
    </row>
    <row r="24" spans="1:7" ht="43.5" x14ac:dyDescent="0.35">
      <c r="A24" s="26">
        <v>46014</v>
      </c>
      <c r="B24" s="11" t="s">
        <v>178</v>
      </c>
      <c r="C24" s="12">
        <v>7.95</v>
      </c>
    </row>
    <row r="25" spans="1:7" ht="43.5" x14ac:dyDescent="0.35">
      <c r="A25" s="14">
        <v>46021</v>
      </c>
      <c r="B25" s="14" t="s">
        <v>179</v>
      </c>
      <c r="C25" s="22">
        <v>29</v>
      </c>
    </row>
    <row r="26" spans="1:7" ht="21.75" x14ac:dyDescent="0.35">
      <c r="A26" s="37"/>
      <c r="B26" s="33" t="s">
        <v>172</v>
      </c>
      <c r="C26" s="34">
        <f>SUBTOTAL(109,C20:C25)</f>
        <v>709.1</v>
      </c>
    </row>
    <row r="27" spans="1:7" x14ac:dyDescent="0.35">
      <c r="A27" s="44" t="s">
        <v>17</v>
      </c>
      <c r="B27" s="45"/>
      <c r="C27" s="45"/>
    </row>
    <row r="28" spans="1:7" x14ac:dyDescent="0.35">
      <c r="A28" s="45"/>
      <c r="B28" s="45"/>
      <c r="C28" s="45"/>
    </row>
    <row r="29" spans="1:7" ht="11.25" customHeight="1" x14ac:dyDescent="0.35">
      <c r="A29" s="45"/>
      <c r="B29" s="45"/>
      <c r="C29" s="45"/>
    </row>
    <row r="30" spans="1:7" hidden="1" x14ac:dyDescent="0.35">
      <c r="A30" s="45"/>
      <c r="B30" s="45"/>
      <c r="C30" s="45"/>
    </row>
    <row r="31" spans="1:7" hidden="1" x14ac:dyDescent="0.35">
      <c r="A31" s="45"/>
      <c r="B31" s="45"/>
      <c r="C31" s="45"/>
    </row>
    <row r="32" spans="1:7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x14ac:dyDescent="0.35">
      <c r="A34" s="46" t="s">
        <v>18</v>
      </c>
      <c r="B34" s="47"/>
      <c r="C34" s="47"/>
    </row>
    <row r="35" spans="1:3" x14ac:dyDescent="0.35">
      <c r="A35" s="47"/>
      <c r="B35" s="47"/>
      <c r="C35" s="47"/>
    </row>
    <row r="36" spans="1:3" x14ac:dyDescent="0.35">
      <c r="A36" s="47"/>
      <c r="B36" s="47"/>
      <c r="C36" s="47"/>
    </row>
    <row r="37" spans="1:3" ht="79.5" customHeight="1" x14ac:dyDescent="0.35">
      <c r="A37" s="47"/>
      <c r="B37" s="47"/>
      <c r="C37" s="47"/>
    </row>
  </sheetData>
  <mergeCells count="5">
    <mergeCell ref="A2:C6"/>
    <mergeCell ref="A7:C7"/>
    <mergeCell ref="A18:C18"/>
    <mergeCell ref="A27:C33"/>
    <mergeCell ref="A34:C37"/>
  </mergeCells>
  <hyperlinks>
    <hyperlink ref="A27" r:id="rId1" xr:uid="{E36AC200-09A7-4EF0-BDE8-E309C5BA5B45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8FB8-185F-413D-AE9A-9BA0EACE53C5}">
  <dimension ref="A2:G36"/>
  <sheetViews>
    <sheetView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46031</v>
      </c>
      <c r="B9" s="13" t="s">
        <v>181</v>
      </c>
      <c r="C9" s="21">
        <v>148481.47999999998</v>
      </c>
    </row>
    <row r="10" spans="1:3" ht="21.75" x14ac:dyDescent="0.35">
      <c r="A10" s="14">
        <v>46031</v>
      </c>
      <c r="B10" s="14" t="s">
        <v>14</v>
      </c>
      <c r="C10" s="22">
        <v>3741.6100000000006</v>
      </c>
    </row>
    <row r="11" spans="1:3" ht="21.75" x14ac:dyDescent="0.35">
      <c r="A11" s="13">
        <v>46031</v>
      </c>
      <c r="B11" s="13" t="s">
        <v>15</v>
      </c>
      <c r="C11" s="21">
        <v>450.32</v>
      </c>
    </row>
    <row r="12" spans="1:3" ht="21.75" x14ac:dyDescent="0.35">
      <c r="A12" s="14">
        <v>46031</v>
      </c>
      <c r="B12" s="14" t="s">
        <v>1</v>
      </c>
      <c r="C12" s="22">
        <v>25191.14</v>
      </c>
    </row>
    <row r="13" spans="1:3" ht="43.5" x14ac:dyDescent="0.35">
      <c r="A13" s="13">
        <v>46031</v>
      </c>
      <c r="B13" s="13" t="s">
        <v>3</v>
      </c>
      <c r="C13" s="21">
        <v>3624.91</v>
      </c>
    </row>
    <row r="14" spans="1:3" ht="87" x14ac:dyDescent="0.35">
      <c r="A14" s="14">
        <v>46049</v>
      </c>
      <c r="B14" s="14" t="s">
        <v>182</v>
      </c>
      <c r="C14" s="22">
        <v>3636.62</v>
      </c>
    </row>
    <row r="15" spans="1:3" ht="21.75" x14ac:dyDescent="0.35">
      <c r="A15" s="36"/>
      <c r="B15" s="36" t="s">
        <v>180</v>
      </c>
      <c r="C15" s="36">
        <f>SUBTOTAL(109,C9:C14)</f>
        <v>185126.08</v>
      </c>
    </row>
    <row r="17" spans="1:7" ht="51.75" customHeight="1" thickBot="1" x14ac:dyDescent="0.5">
      <c r="A17" s="41" t="s">
        <v>49</v>
      </c>
      <c r="B17" s="41"/>
      <c r="C17" s="41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21.75" x14ac:dyDescent="0.35">
      <c r="A19" s="26"/>
      <c r="B19" s="11" t="s">
        <v>183</v>
      </c>
      <c r="C19" s="12"/>
    </row>
    <row r="20" spans="1:7" ht="21.75" x14ac:dyDescent="0.35">
      <c r="A20" s="38"/>
      <c r="B20" s="39" t="s">
        <v>25</v>
      </c>
      <c r="C20" s="40"/>
    </row>
    <row r="21" spans="1:7" ht="21.75" x14ac:dyDescent="0.35">
      <c r="A21" s="26"/>
      <c r="B21" s="11"/>
      <c r="C21" s="12"/>
    </row>
    <row r="22" spans="1:7" ht="21.75" x14ac:dyDescent="0.35">
      <c r="A22" s="14"/>
      <c r="B22" s="14"/>
      <c r="C22" s="22"/>
    </row>
    <row r="23" spans="1:7" ht="21.75" x14ac:dyDescent="0.35">
      <c r="A23" s="26"/>
      <c r="B23" s="11"/>
      <c r="C23" s="12"/>
    </row>
    <row r="24" spans="1:7" ht="21.75" x14ac:dyDescent="0.35">
      <c r="A24" s="14"/>
      <c r="B24" s="14"/>
      <c r="C24" s="22"/>
    </row>
    <row r="25" spans="1:7" ht="21.75" x14ac:dyDescent="0.35">
      <c r="A25" s="37"/>
      <c r="B25" s="33" t="s">
        <v>180</v>
      </c>
      <c r="C25" s="34">
        <f>SUBTOTAL(109,C19:C24)</f>
        <v>0</v>
      </c>
    </row>
    <row r="26" spans="1:7" x14ac:dyDescent="0.35">
      <c r="A26" s="44" t="s">
        <v>17</v>
      </c>
      <c r="B26" s="45"/>
      <c r="C26" s="45"/>
    </row>
    <row r="27" spans="1:7" x14ac:dyDescent="0.35">
      <c r="A27" s="45"/>
      <c r="B27" s="45"/>
      <c r="C27" s="45"/>
    </row>
    <row r="28" spans="1:7" ht="11.25" customHeight="1" x14ac:dyDescent="0.35">
      <c r="A28" s="45"/>
      <c r="B28" s="45"/>
      <c r="C28" s="45"/>
    </row>
    <row r="29" spans="1:7" hidden="1" x14ac:dyDescent="0.35">
      <c r="A29" s="45"/>
      <c r="B29" s="45"/>
      <c r="C29" s="45"/>
    </row>
    <row r="30" spans="1:7" hidden="1" x14ac:dyDescent="0.35">
      <c r="A30" s="45"/>
      <c r="B30" s="45"/>
      <c r="C30" s="45"/>
    </row>
    <row r="31" spans="1:7" hidden="1" x14ac:dyDescent="0.35">
      <c r="A31" s="45"/>
      <c r="B31" s="45"/>
      <c r="C31" s="45"/>
    </row>
    <row r="32" spans="1:7" hidden="1" x14ac:dyDescent="0.35">
      <c r="A32" s="45"/>
      <c r="B32" s="45"/>
      <c r="C32" s="45"/>
    </row>
    <row r="33" spans="1:3" x14ac:dyDescent="0.35">
      <c r="A33" s="46" t="s">
        <v>18</v>
      </c>
      <c r="B33" s="47"/>
      <c r="C33" s="47"/>
    </row>
    <row r="34" spans="1:3" x14ac:dyDescent="0.35">
      <c r="A34" s="47"/>
      <c r="B34" s="47"/>
      <c r="C34" s="47"/>
    </row>
    <row r="35" spans="1:3" x14ac:dyDescent="0.35">
      <c r="A35" s="47"/>
      <c r="B35" s="47"/>
      <c r="C35" s="47"/>
    </row>
    <row r="36" spans="1:3" ht="79.5" customHeight="1" x14ac:dyDescent="0.35">
      <c r="A36" s="47"/>
      <c r="B36" s="47"/>
      <c r="C36" s="47"/>
    </row>
  </sheetData>
  <mergeCells count="5">
    <mergeCell ref="A2:C6"/>
    <mergeCell ref="A7:C7"/>
    <mergeCell ref="A17:C17"/>
    <mergeCell ref="A26:C32"/>
    <mergeCell ref="A33:C36"/>
  </mergeCells>
  <hyperlinks>
    <hyperlink ref="A26" r:id="rId1" xr:uid="{3F02DBF7-2D50-4315-A221-F5D297BA256E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370C-7045-4EBB-9F2D-64C5A8E3B83B}">
  <dimension ref="A2:G36"/>
  <sheetViews>
    <sheetView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46062</v>
      </c>
      <c r="B9" s="13" t="s">
        <v>181</v>
      </c>
      <c r="C9" s="21">
        <v>149860.47</v>
      </c>
    </row>
    <row r="10" spans="1:3" ht="21.75" x14ac:dyDescent="0.35">
      <c r="A10" s="14">
        <v>46062</v>
      </c>
      <c r="B10" s="14" t="s">
        <v>14</v>
      </c>
      <c r="C10" s="22">
        <v>2554.41</v>
      </c>
    </row>
    <row r="11" spans="1:3" ht="21.75" x14ac:dyDescent="0.35">
      <c r="A11" s="13">
        <v>46062</v>
      </c>
      <c r="B11" s="13" t="s">
        <v>15</v>
      </c>
      <c r="C11" s="21">
        <v>433.61</v>
      </c>
    </row>
    <row r="12" spans="1:3" ht="21.75" x14ac:dyDescent="0.35">
      <c r="A12" s="14">
        <v>46062</v>
      </c>
      <c r="B12" s="14" t="s">
        <v>1</v>
      </c>
      <c r="C12" s="22">
        <v>25220.01</v>
      </c>
    </row>
    <row r="13" spans="1:3" ht="43.5" x14ac:dyDescent="0.35">
      <c r="A13" s="13">
        <v>46062</v>
      </c>
      <c r="B13" s="13" t="s">
        <v>3</v>
      </c>
      <c r="C13" s="21">
        <v>3624.91</v>
      </c>
    </row>
    <row r="14" spans="1:3" ht="65.25" x14ac:dyDescent="0.35">
      <c r="A14" s="14">
        <v>46080</v>
      </c>
      <c r="B14" s="14" t="s">
        <v>184</v>
      </c>
      <c r="C14" s="22">
        <v>3280.06</v>
      </c>
    </row>
    <row r="15" spans="1:3" ht="21.75" x14ac:dyDescent="0.35">
      <c r="A15" s="36"/>
      <c r="B15" s="36" t="s">
        <v>185</v>
      </c>
      <c r="C15" s="36">
        <f>SUBTOTAL(109,C9:C14)</f>
        <v>184973.47</v>
      </c>
    </row>
    <row r="17" spans="1:7" ht="51.75" customHeight="1" thickBot="1" x14ac:dyDescent="0.5">
      <c r="A17" s="41" t="s">
        <v>49</v>
      </c>
      <c r="B17" s="41"/>
      <c r="C17" s="41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43.5" x14ac:dyDescent="0.35">
      <c r="A19" s="26"/>
      <c r="B19" s="11" t="s">
        <v>186</v>
      </c>
      <c r="C19" s="12">
        <v>587.17999999999995</v>
      </c>
    </row>
    <row r="20" spans="1:7" ht="21.75" x14ac:dyDescent="0.35">
      <c r="A20" s="38"/>
      <c r="B20" s="39" t="s">
        <v>25</v>
      </c>
      <c r="C20" s="40"/>
    </row>
    <row r="21" spans="1:7" ht="43.5" x14ac:dyDescent="0.35">
      <c r="A21" s="26">
        <v>46058</v>
      </c>
      <c r="B21" s="11" t="s">
        <v>188</v>
      </c>
      <c r="C21" s="12">
        <v>104.92</v>
      </c>
    </row>
    <row r="22" spans="1:7" ht="43.5" x14ac:dyDescent="0.35">
      <c r="A22" s="14">
        <v>46062</v>
      </c>
      <c r="B22" s="11" t="s">
        <v>189</v>
      </c>
      <c r="C22" s="22">
        <v>139.04</v>
      </c>
    </row>
    <row r="23" spans="1:7" ht="21.75" x14ac:dyDescent="0.35">
      <c r="A23" s="26">
        <v>46063</v>
      </c>
      <c r="B23" s="11" t="s">
        <v>190</v>
      </c>
      <c r="C23" s="12">
        <v>90</v>
      </c>
    </row>
    <row r="24" spans="1:7" ht="21.75" x14ac:dyDescent="0.35">
      <c r="A24" s="14">
        <v>46070</v>
      </c>
      <c r="B24" s="14" t="s">
        <v>191</v>
      </c>
      <c r="C24" s="22">
        <v>12.78</v>
      </c>
    </row>
    <row r="25" spans="1:7" ht="21.75" x14ac:dyDescent="0.35">
      <c r="A25" s="37"/>
      <c r="B25" s="33" t="s">
        <v>187</v>
      </c>
      <c r="C25" s="34">
        <f>SUBTOTAL(109,C19:C24)</f>
        <v>933.91999999999985</v>
      </c>
    </row>
    <row r="26" spans="1:7" x14ac:dyDescent="0.35">
      <c r="A26" s="44" t="s">
        <v>17</v>
      </c>
      <c r="B26" s="45"/>
      <c r="C26" s="45"/>
    </row>
    <row r="27" spans="1:7" x14ac:dyDescent="0.35">
      <c r="A27" s="45"/>
      <c r="B27" s="45"/>
      <c r="C27" s="45"/>
    </row>
    <row r="28" spans="1:7" ht="11.25" customHeight="1" x14ac:dyDescent="0.35">
      <c r="A28" s="45"/>
      <c r="B28" s="45"/>
      <c r="C28" s="45"/>
    </row>
    <row r="29" spans="1:7" hidden="1" x14ac:dyDescent="0.35">
      <c r="A29" s="45"/>
      <c r="B29" s="45"/>
      <c r="C29" s="45"/>
    </row>
    <row r="30" spans="1:7" hidden="1" x14ac:dyDescent="0.35">
      <c r="A30" s="45"/>
      <c r="B30" s="45"/>
      <c r="C30" s="45"/>
    </row>
    <row r="31" spans="1:7" hidden="1" x14ac:dyDescent="0.35">
      <c r="A31" s="45"/>
      <c r="B31" s="45"/>
      <c r="C31" s="45"/>
    </row>
    <row r="32" spans="1:7" hidden="1" x14ac:dyDescent="0.35">
      <c r="A32" s="45"/>
      <c r="B32" s="45"/>
      <c r="C32" s="45"/>
    </row>
    <row r="33" spans="1:3" x14ac:dyDescent="0.35">
      <c r="A33" s="46" t="s">
        <v>18</v>
      </c>
      <c r="B33" s="47"/>
      <c r="C33" s="47"/>
    </row>
    <row r="34" spans="1:3" x14ac:dyDescent="0.35">
      <c r="A34" s="47"/>
      <c r="B34" s="47"/>
      <c r="C34" s="47"/>
    </row>
    <row r="35" spans="1:3" x14ac:dyDescent="0.35">
      <c r="A35" s="47"/>
      <c r="B35" s="47"/>
      <c r="C35" s="47"/>
    </row>
    <row r="36" spans="1:3" ht="79.5" customHeight="1" x14ac:dyDescent="0.35">
      <c r="A36" s="47"/>
      <c r="B36" s="47"/>
      <c r="C36" s="47"/>
    </row>
  </sheetData>
  <mergeCells count="5">
    <mergeCell ref="A2:C6"/>
    <mergeCell ref="A7:C7"/>
    <mergeCell ref="A17:C17"/>
    <mergeCell ref="A26:C32"/>
    <mergeCell ref="A33:C36"/>
  </mergeCells>
  <phoneticPr fontId="13" type="noConversion"/>
  <hyperlinks>
    <hyperlink ref="A26" r:id="rId1" xr:uid="{B81F1A61-B90D-402C-AA5A-2D188BBBF1A5}"/>
  </hyperlinks>
  <pageMargins left="0.7" right="0.7" top="0.75" bottom="0.75" header="0.3" footer="0.3"/>
  <tableParts count="2">
    <tablePart r:id="rId2"/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54F7-4A0D-4062-8C6E-8059043F9299}">
  <dimension ref="A2:G41"/>
  <sheetViews>
    <sheetView tabSelected="1" topLeftCell="A16" workbookViewId="0">
      <selection activeCell="H27" sqref="H27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46090</v>
      </c>
      <c r="B9" s="13" t="s">
        <v>181</v>
      </c>
      <c r="C9" s="21">
        <v>150721.31</v>
      </c>
    </row>
    <row r="10" spans="1:3" ht="21.75" x14ac:dyDescent="0.35">
      <c r="A10" s="14">
        <v>46090</v>
      </c>
      <c r="B10" s="14" t="s">
        <v>14</v>
      </c>
      <c r="C10" s="22">
        <v>6744.21</v>
      </c>
    </row>
    <row r="11" spans="1:3" ht="21.75" x14ac:dyDescent="0.35">
      <c r="A11" s="13">
        <v>46090</v>
      </c>
      <c r="B11" s="13" t="s">
        <v>15</v>
      </c>
      <c r="C11" s="21">
        <v>632.03</v>
      </c>
    </row>
    <row r="12" spans="1:3" ht="21.75" x14ac:dyDescent="0.35">
      <c r="A12" s="14">
        <v>46090</v>
      </c>
      <c r="B12" s="14" t="s">
        <v>1</v>
      </c>
      <c r="C12" s="22">
        <v>26086.13</v>
      </c>
    </row>
    <row r="13" spans="1:3" ht="43.5" x14ac:dyDescent="0.35">
      <c r="A13" s="13">
        <v>46090</v>
      </c>
      <c r="B13" s="13" t="s">
        <v>3</v>
      </c>
      <c r="C13" s="21">
        <v>3280.87</v>
      </c>
    </row>
    <row r="14" spans="1:3" ht="65.25" x14ac:dyDescent="0.35">
      <c r="A14" s="14">
        <v>46108</v>
      </c>
      <c r="B14" s="14" t="s">
        <v>193</v>
      </c>
      <c r="C14" s="22">
        <v>2095.52</v>
      </c>
    </row>
    <row r="15" spans="1:3" ht="21.75" x14ac:dyDescent="0.35">
      <c r="A15" s="36"/>
      <c r="B15" s="36" t="s">
        <v>192</v>
      </c>
      <c r="C15" s="36">
        <f>SUBTOTAL(109,C9:C14)</f>
        <v>189560.06999999998</v>
      </c>
    </row>
    <row r="17" spans="1:7" ht="51.75" customHeight="1" thickBot="1" x14ac:dyDescent="0.5">
      <c r="A17" s="41" t="s">
        <v>49</v>
      </c>
      <c r="B17" s="41"/>
      <c r="C17" s="41"/>
      <c r="G17" s="30"/>
    </row>
    <row r="18" spans="1:7" ht="22.5" thickTop="1" x14ac:dyDescent="0.35">
      <c r="A18" s="7" t="s">
        <v>10</v>
      </c>
      <c r="B18" s="3" t="s">
        <v>0</v>
      </c>
      <c r="C18" s="4" t="s">
        <v>8</v>
      </c>
    </row>
    <row r="19" spans="1:7" ht="43.5" x14ac:dyDescent="0.35">
      <c r="A19" s="26">
        <v>46092</v>
      </c>
      <c r="B19" s="11" t="s">
        <v>186</v>
      </c>
      <c r="C19" s="12">
        <v>293.58999999999997</v>
      </c>
    </row>
    <row r="20" spans="1:7" ht="43.5" x14ac:dyDescent="0.35">
      <c r="A20" s="14">
        <v>46094</v>
      </c>
      <c r="B20" s="14" t="s">
        <v>194</v>
      </c>
      <c r="C20" s="22">
        <v>1500</v>
      </c>
    </row>
    <row r="21" spans="1:7" ht="21.75" x14ac:dyDescent="0.35">
      <c r="A21" s="37"/>
      <c r="B21" s="39" t="s">
        <v>25</v>
      </c>
      <c r="C21" s="40"/>
    </row>
    <row r="22" spans="1:7" ht="43.5" x14ac:dyDescent="0.35">
      <c r="A22" s="50">
        <v>46083</v>
      </c>
      <c r="B22" s="51" t="s">
        <v>195</v>
      </c>
      <c r="C22" s="52">
        <v>205.58</v>
      </c>
    </row>
    <row r="23" spans="1:7" ht="43.5" x14ac:dyDescent="0.35">
      <c r="A23" s="53">
        <v>46093</v>
      </c>
      <c r="B23" s="54" t="s">
        <v>196</v>
      </c>
      <c r="C23" s="55">
        <v>81.92</v>
      </c>
    </row>
    <row r="24" spans="1:7" ht="21.75" x14ac:dyDescent="0.35">
      <c r="A24" s="50">
        <v>46094</v>
      </c>
      <c r="B24" s="49" t="s">
        <v>197</v>
      </c>
      <c r="C24" s="52">
        <v>15</v>
      </c>
    </row>
    <row r="25" spans="1:7" ht="21.75" x14ac:dyDescent="0.35">
      <c r="A25" s="26">
        <v>46098</v>
      </c>
      <c r="B25" s="11" t="s">
        <v>198</v>
      </c>
      <c r="C25" s="12">
        <v>145</v>
      </c>
    </row>
    <row r="26" spans="1:7" ht="21.75" x14ac:dyDescent="0.35">
      <c r="A26" s="50">
        <v>46099</v>
      </c>
      <c r="B26" s="11" t="s">
        <v>199</v>
      </c>
      <c r="C26" s="52">
        <v>60</v>
      </c>
    </row>
    <row r="27" spans="1:7" ht="43.5" x14ac:dyDescent="0.35">
      <c r="A27" s="26">
        <v>46105</v>
      </c>
      <c r="B27" s="54" t="s">
        <v>200</v>
      </c>
      <c r="C27" s="48">
        <v>360</v>
      </c>
    </row>
    <row r="28" spans="1:7" ht="21.75" x14ac:dyDescent="0.35">
      <c r="A28" s="26">
        <v>46106</v>
      </c>
      <c r="B28" s="54" t="s">
        <v>201</v>
      </c>
      <c r="C28" s="48">
        <v>15.021000000000001</v>
      </c>
    </row>
    <row r="29" spans="1:7" ht="21.75" x14ac:dyDescent="0.35">
      <c r="A29" s="14">
        <v>46107</v>
      </c>
      <c r="B29" s="56" t="s">
        <v>202</v>
      </c>
      <c r="C29" s="35">
        <v>111</v>
      </c>
    </row>
    <row r="30" spans="1:7" ht="21.75" x14ac:dyDescent="0.35">
      <c r="A30" s="37"/>
      <c r="B30" s="57" t="s">
        <v>192</v>
      </c>
      <c r="C30" s="58">
        <f>SUBTOTAL(109,C19:C29)</f>
        <v>2787.1109999999999</v>
      </c>
    </row>
    <row r="31" spans="1:7" x14ac:dyDescent="0.35">
      <c r="A31" s="44" t="s">
        <v>17</v>
      </c>
      <c r="B31" s="45"/>
      <c r="C31" s="45"/>
    </row>
    <row r="32" spans="1:7" x14ac:dyDescent="0.35">
      <c r="A32" s="45"/>
      <c r="B32" s="45"/>
      <c r="C32" s="45"/>
    </row>
    <row r="33" spans="1:3" ht="11.25" customHeight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hidden="1" x14ac:dyDescent="0.35">
      <c r="A36" s="45"/>
      <c r="B36" s="45"/>
      <c r="C36" s="45"/>
    </row>
    <row r="37" spans="1:3" hidden="1" x14ac:dyDescent="0.35">
      <c r="A37" s="45"/>
      <c r="B37" s="45"/>
      <c r="C37" s="45"/>
    </row>
    <row r="38" spans="1:3" x14ac:dyDescent="0.35">
      <c r="A38" s="46" t="s">
        <v>18</v>
      </c>
      <c r="B38" s="47"/>
      <c r="C38" s="47"/>
    </row>
    <row r="39" spans="1:3" x14ac:dyDescent="0.35">
      <c r="A39" s="47"/>
      <c r="B39" s="47"/>
      <c r="C39" s="47"/>
    </row>
    <row r="40" spans="1:3" x14ac:dyDescent="0.35">
      <c r="A40" s="47"/>
      <c r="B40" s="47"/>
      <c r="C40" s="47"/>
    </row>
    <row r="41" spans="1:3" ht="79.5" customHeight="1" x14ac:dyDescent="0.35">
      <c r="A41" s="47"/>
      <c r="B41" s="47"/>
      <c r="C41" s="47"/>
    </row>
  </sheetData>
  <mergeCells count="5">
    <mergeCell ref="A2:C6"/>
    <mergeCell ref="A7:C7"/>
    <mergeCell ref="A17:C17"/>
    <mergeCell ref="A31:C37"/>
    <mergeCell ref="A38:C41"/>
  </mergeCells>
  <phoneticPr fontId="13" type="noConversion"/>
  <hyperlinks>
    <hyperlink ref="A31" r:id="rId1" xr:uid="{94F5DC20-541F-4649-BC7B-340529C91C89}"/>
  </hyperlinks>
  <pageMargins left="0.7" right="0.7" top="0.75" bottom="0.75" header="0.3" footer="0.3"/>
  <pageSetup orientation="portrait"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44"/>
  <sheetViews>
    <sheetView topLeftCell="A22" workbookViewId="0">
      <selection activeCell="B13" sqref="B13"/>
    </sheetView>
  </sheetViews>
  <sheetFormatPr defaultRowHeight="17.25" x14ac:dyDescent="0.35"/>
  <cols>
    <col min="1" max="1" width="15.875" bestFit="1" customWidth="1"/>
    <col min="2" max="2" width="50.5" customWidth="1"/>
    <col min="3" max="3" width="19.75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45362</v>
      </c>
      <c r="B9" s="1" t="s">
        <v>4</v>
      </c>
      <c r="C9" s="5">
        <v>118239.53</v>
      </c>
    </row>
    <row r="10" spans="1:3" ht="21.75" x14ac:dyDescent="0.35">
      <c r="A10" s="14">
        <v>45362</v>
      </c>
      <c r="B10" s="11" t="s">
        <v>14</v>
      </c>
      <c r="C10" s="12">
        <v>1381.82</v>
      </c>
    </row>
    <row r="11" spans="1:3" ht="21.75" x14ac:dyDescent="0.35">
      <c r="A11" s="13">
        <v>45362</v>
      </c>
      <c r="B11" s="11" t="s">
        <v>15</v>
      </c>
      <c r="C11" s="12">
        <v>421.32</v>
      </c>
    </row>
    <row r="12" spans="1:3" ht="43.5" x14ac:dyDescent="0.35">
      <c r="A12" s="14">
        <v>45376</v>
      </c>
      <c r="B12" s="1" t="s">
        <v>31</v>
      </c>
      <c r="C12" s="5">
        <v>7000</v>
      </c>
    </row>
    <row r="13" spans="1:3" ht="43.5" x14ac:dyDescent="0.35">
      <c r="A13" s="13">
        <v>45379</v>
      </c>
      <c r="B13" s="1" t="s">
        <v>30</v>
      </c>
      <c r="C13" s="5">
        <v>678.1</v>
      </c>
    </row>
    <row r="14" spans="1:3" ht="21.75" x14ac:dyDescent="0.35">
      <c r="A14" s="14">
        <v>45362</v>
      </c>
      <c r="B14" s="1" t="s">
        <v>1</v>
      </c>
      <c r="C14" s="5">
        <v>19231.38</v>
      </c>
    </row>
    <row r="15" spans="1:3" ht="21.75" x14ac:dyDescent="0.35">
      <c r="A15" s="13"/>
      <c r="B15" s="1" t="s">
        <v>2</v>
      </c>
      <c r="C15" s="5">
        <v>0</v>
      </c>
    </row>
    <row r="16" spans="1:3" ht="43.5" x14ac:dyDescent="0.35">
      <c r="A16" s="14">
        <v>45362</v>
      </c>
      <c r="B16" s="1" t="s">
        <v>3</v>
      </c>
      <c r="C16" s="5">
        <v>3721.92</v>
      </c>
    </row>
    <row r="17" spans="1:3" ht="21.75" x14ac:dyDescent="0.35">
      <c r="A17" s="13"/>
      <c r="B17" s="1" t="s">
        <v>6</v>
      </c>
      <c r="C17" s="5">
        <v>0</v>
      </c>
    </row>
    <row r="18" spans="1:3" ht="21.75" x14ac:dyDescent="0.35">
      <c r="A18" s="14"/>
      <c r="B18" s="1" t="s">
        <v>7</v>
      </c>
      <c r="C18" s="5">
        <v>0</v>
      </c>
    </row>
    <row r="19" spans="1:3" ht="21.75" x14ac:dyDescent="0.35">
      <c r="A19" s="13">
        <v>45362</v>
      </c>
      <c r="B19" s="1" t="s">
        <v>20</v>
      </c>
      <c r="C19" s="5">
        <v>336</v>
      </c>
    </row>
    <row r="20" spans="1:3" ht="49.5" x14ac:dyDescent="0.35">
      <c r="A20" s="10"/>
      <c r="B20" s="2" t="s">
        <v>29</v>
      </c>
      <c r="C20" s="6">
        <f>SUBTOTAL(109,C9:C19)</f>
        <v>151010.07000000004</v>
      </c>
    </row>
    <row r="22" spans="1:3" ht="51.75" customHeight="1" thickBot="1" x14ac:dyDescent="0.4">
      <c r="A22" s="41" t="s">
        <v>24</v>
      </c>
      <c r="B22" s="41"/>
      <c r="C22" s="41"/>
    </row>
    <row r="23" spans="1:3" ht="22.5" thickTop="1" x14ac:dyDescent="0.35">
      <c r="A23" s="7" t="s">
        <v>10</v>
      </c>
      <c r="B23" s="3" t="s">
        <v>0</v>
      </c>
      <c r="C23" s="4" t="s">
        <v>8</v>
      </c>
    </row>
    <row r="24" spans="1:3" ht="43.5" x14ac:dyDescent="0.35">
      <c r="A24" s="13">
        <v>45364</v>
      </c>
      <c r="B24" s="1" t="s">
        <v>23</v>
      </c>
      <c r="C24" s="5">
        <v>237.8</v>
      </c>
    </row>
    <row r="25" spans="1:3" ht="21.75" x14ac:dyDescent="0.35">
      <c r="A25" s="16"/>
      <c r="B25" s="11" t="s">
        <v>25</v>
      </c>
      <c r="C25" s="12"/>
    </row>
    <row r="26" spans="1:3" ht="43.5" x14ac:dyDescent="0.35">
      <c r="A26" s="13">
        <v>45356</v>
      </c>
      <c r="B26" s="11" t="s">
        <v>34</v>
      </c>
      <c r="C26" s="12">
        <v>84.62</v>
      </c>
    </row>
    <row r="27" spans="1:3" ht="21.75" x14ac:dyDescent="0.35">
      <c r="A27" s="17">
        <v>45365</v>
      </c>
      <c r="B27" s="11" t="s">
        <v>32</v>
      </c>
      <c r="C27" s="12">
        <v>60</v>
      </c>
    </row>
    <row r="28" spans="1:3" ht="21.75" x14ac:dyDescent="0.35">
      <c r="A28" s="13">
        <v>45370</v>
      </c>
      <c r="B28" s="11" t="s">
        <v>33</v>
      </c>
      <c r="C28" s="18">
        <v>45</v>
      </c>
    </row>
    <row r="29" spans="1:3" ht="43.5" x14ac:dyDescent="0.35">
      <c r="A29" s="17">
        <v>45372</v>
      </c>
      <c r="B29" s="11" t="s">
        <v>35</v>
      </c>
      <c r="C29" s="18">
        <v>92.7</v>
      </c>
    </row>
    <row r="30" spans="1:3" ht="43.5" x14ac:dyDescent="0.35">
      <c r="A30" s="13">
        <v>45373</v>
      </c>
      <c r="B30" s="11" t="s">
        <v>36</v>
      </c>
      <c r="C30" s="18">
        <v>444</v>
      </c>
    </row>
    <row r="31" spans="1:3" ht="43.5" x14ac:dyDescent="0.35">
      <c r="A31" s="17">
        <v>45376</v>
      </c>
      <c r="B31" s="11" t="s">
        <v>37</v>
      </c>
      <c r="C31" s="18">
        <v>39.79</v>
      </c>
    </row>
    <row r="32" spans="1:3" ht="21.75" x14ac:dyDescent="0.35">
      <c r="A32" s="13">
        <v>45348</v>
      </c>
      <c r="B32" s="11" t="s">
        <v>28</v>
      </c>
      <c r="C32" s="12">
        <v>52.5</v>
      </c>
    </row>
    <row r="33" spans="1:3" ht="49.5" x14ac:dyDescent="0.35">
      <c r="A33" s="16"/>
      <c r="B33" s="2" t="s">
        <v>29</v>
      </c>
      <c r="C33" s="6">
        <f>SUBTOTAL(109,C24:C32)</f>
        <v>1056.4099999999999</v>
      </c>
    </row>
    <row r="34" spans="1:3" x14ac:dyDescent="0.35">
      <c r="A34" s="44" t="s">
        <v>17</v>
      </c>
      <c r="B34" s="45"/>
      <c r="C34" s="45"/>
    </row>
    <row r="35" spans="1:3" x14ac:dyDescent="0.35">
      <c r="A35" s="45"/>
      <c r="B35" s="45"/>
      <c r="C35" s="45"/>
    </row>
    <row r="36" spans="1:3" ht="11.25" customHeight="1" x14ac:dyDescent="0.35">
      <c r="A36" s="45"/>
      <c r="B36" s="45"/>
      <c r="C36" s="45"/>
    </row>
    <row r="37" spans="1:3" hidden="1" x14ac:dyDescent="0.35">
      <c r="A37" s="45"/>
      <c r="B37" s="45"/>
      <c r="C37" s="45"/>
    </row>
    <row r="38" spans="1:3" hidden="1" x14ac:dyDescent="0.35">
      <c r="A38" s="45"/>
      <c r="B38" s="45"/>
      <c r="C38" s="45"/>
    </row>
    <row r="39" spans="1:3" hidden="1" x14ac:dyDescent="0.35">
      <c r="A39" s="45"/>
      <c r="B39" s="45"/>
      <c r="C39" s="45"/>
    </row>
    <row r="40" spans="1:3" hidden="1" x14ac:dyDescent="0.35">
      <c r="A40" s="45"/>
      <c r="B40" s="45"/>
      <c r="C40" s="45"/>
    </row>
    <row r="41" spans="1:3" x14ac:dyDescent="0.35">
      <c r="A41" s="46" t="s">
        <v>18</v>
      </c>
      <c r="B41" s="47"/>
      <c r="C41" s="47"/>
    </row>
    <row r="42" spans="1:3" x14ac:dyDescent="0.35">
      <c r="A42" s="47"/>
      <c r="B42" s="47"/>
      <c r="C42" s="47"/>
    </row>
    <row r="43" spans="1:3" x14ac:dyDescent="0.35">
      <c r="A43" s="47"/>
      <c r="B43" s="47"/>
      <c r="C43" s="47"/>
    </row>
    <row r="44" spans="1:3" ht="79.5" customHeight="1" x14ac:dyDescent="0.35">
      <c r="A44" s="47"/>
      <c r="B44" s="47"/>
      <c r="C44" s="47"/>
    </row>
  </sheetData>
  <mergeCells count="5">
    <mergeCell ref="A2:C6"/>
    <mergeCell ref="A7:C7"/>
    <mergeCell ref="A22:C22"/>
    <mergeCell ref="A34:C40"/>
    <mergeCell ref="A41:C44"/>
  </mergeCells>
  <hyperlinks>
    <hyperlink ref="A34" r:id="rId1" xr:uid="{00000000-0004-0000-0200-000000000000}"/>
  </hyperlinks>
  <pageMargins left="0.7" right="0.7" top="0.75" bottom="0.75" header="0.3" footer="0.3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45"/>
  <sheetViews>
    <sheetView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19.75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45392</v>
      </c>
      <c r="B9" s="1" t="s">
        <v>4</v>
      </c>
      <c r="C9" s="5">
        <v>140496.1</v>
      </c>
    </row>
    <row r="10" spans="1:3" ht="21.75" x14ac:dyDescent="0.35">
      <c r="A10" s="14">
        <v>45392</v>
      </c>
      <c r="B10" s="11" t="s">
        <v>14</v>
      </c>
      <c r="C10" s="12">
        <v>5278.76</v>
      </c>
    </row>
    <row r="11" spans="1:3" ht="21.75" x14ac:dyDescent="0.35">
      <c r="A11" s="13">
        <v>45392</v>
      </c>
      <c r="B11" s="11" t="s">
        <v>15</v>
      </c>
      <c r="C11" s="12">
        <v>709.49</v>
      </c>
    </row>
    <row r="12" spans="1:3" ht="43.5" x14ac:dyDescent="0.35">
      <c r="A12" s="14">
        <v>45408</v>
      </c>
      <c r="B12" s="11" t="s">
        <v>39</v>
      </c>
      <c r="C12" s="12">
        <v>379.69</v>
      </c>
    </row>
    <row r="13" spans="1:3" ht="21.75" x14ac:dyDescent="0.35">
      <c r="A13" s="13">
        <v>45392</v>
      </c>
      <c r="B13" s="11" t="s">
        <v>1</v>
      </c>
      <c r="C13" s="12">
        <v>23472.240000000002</v>
      </c>
    </row>
    <row r="14" spans="1:3" ht="21.75" x14ac:dyDescent="0.35">
      <c r="A14" s="14"/>
      <c r="B14" s="11" t="s">
        <v>2</v>
      </c>
      <c r="C14" s="12">
        <v>0</v>
      </c>
    </row>
    <row r="15" spans="1:3" ht="43.5" x14ac:dyDescent="0.35">
      <c r="A15" s="13">
        <v>45392</v>
      </c>
      <c r="B15" s="11" t="s">
        <v>3</v>
      </c>
      <c r="C15" s="12">
        <v>3890.99</v>
      </c>
    </row>
    <row r="16" spans="1:3" ht="21.75" x14ac:dyDescent="0.35">
      <c r="A16" s="14"/>
      <c r="B16" s="11" t="s">
        <v>6</v>
      </c>
      <c r="C16" s="12">
        <v>0</v>
      </c>
    </row>
    <row r="17" spans="1:3" ht="21.75" x14ac:dyDescent="0.35">
      <c r="A17" s="13"/>
      <c r="B17" s="11" t="s">
        <v>7</v>
      </c>
      <c r="C17" s="12">
        <v>0</v>
      </c>
    </row>
    <row r="18" spans="1:3" ht="21.75" x14ac:dyDescent="0.35">
      <c r="A18" s="14">
        <v>45392</v>
      </c>
      <c r="B18" s="11" t="s">
        <v>20</v>
      </c>
      <c r="C18" s="12">
        <v>336</v>
      </c>
    </row>
    <row r="19" spans="1:3" ht="49.5" x14ac:dyDescent="0.35">
      <c r="A19" s="10"/>
      <c r="B19" s="2" t="s">
        <v>38</v>
      </c>
      <c r="C19" s="6">
        <f>SUBTOTAL(109,C9:C18)</f>
        <v>174563.27</v>
      </c>
    </row>
    <row r="21" spans="1:3" ht="51.75" customHeight="1" thickBot="1" x14ac:dyDescent="0.4">
      <c r="A21" s="41" t="s">
        <v>24</v>
      </c>
      <c r="B21" s="41"/>
      <c r="C21" s="41"/>
    </row>
    <row r="22" spans="1:3" ht="22.5" thickTop="1" x14ac:dyDescent="0.35">
      <c r="A22" s="7" t="s">
        <v>10</v>
      </c>
      <c r="B22" s="3" t="s">
        <v>0</v>
      </c>
      <c r="C22" s="4" t="s">
        <v>8</v>
      </c>
    </row>
    <row r="23" spans="1:3" ht="43.5" x14ac:dyDescent="0.35">
      <c r="A23" s="13">
        <v>45398</v>
      </c>
      <c r="B23" s="1" t="s">
        <v>23</v>
      </c>
      <c r="C23" s="5">
        <v>237.8</v>
      </c>
    </row>
    <row r="24" spans="1:3" ht="21.75" x14ac:dyDescent="0.35">
      <c r="A24" s="16"/>
      <c r="B24" s="11" t="s">
        <v>25</v>
      </c>
      <c r="C24" s="12"/>
    </row>
    <row r="25" spans="1:3" ht="21.75" x14ac:dyDescent="0.35">
      <c r="A25" s="13">
        <v>45390</v>
      </c>
      <c r="B25" s="11" t="s">
        <v>40</v>
      </c>
      <c r="C25" s="12">
        <v>90</v>
      </c>
    </row>
    <row r="26" spans="1:3" ht="43.5" x14ac:dyDescent="0.35">
      <c r="A26" s="17">
        <v>45392</v>
      </c>
      <c r="B26" s="11" t="s">
        <v>41</v>
      </c>
      <c r="C26" s="12">
        <v>224.04</v>
      </c>
    </row>
    <row r="27" spans="1:3" ht="65.25" x14ac:dyDescent="0.35">
      <c r="A27" s="13">
        <v>45393</v>
      </c>
      <c r="B27" s="11" t="s">
        <v>42</v>
      </c>
      <c r="C27" s="18">
        <v>510</v>
      </c>
    </row>
    <row r="28" spans="1:3" ht="65.25" x14ac:dyDescent="0.35">
      <c r="A28" s="17">
        <v>45398</v>
      </c>
      <c r="B28" s="11" t="s">
        <v>43</v>
      </c>
      <c r="C28" s="18">
        <v>407.8</v>
      </c>
    </row>
    <row r="29" spans="1:3" ht="21.75" x14ac:dyDescent="0.35">
      <c r="A29" s="13">
        <v>45400</v>
      </c>
      <c r="B29" s="11" t="s">
        <v>44</v>
      </c>
      <c r="C29" s="18">
        <v>15</v>
      </c>
    </row>
    <row r="30" spans="1:3" ht="21.75" x14ac:dyDescent="0.35">
      <c r="A30" s="17">
        <v>45404</v>
      </c>
      <c r="B30" s="11" t="s">
        <v>45</v>
      </c>
      <c r="C30" s="18">
        <v>75</v>
      </c>
    </row>
    <row r="31" spans="1:3" ht="43.5" x14ac:dyDescent="0.35">
      <c r="A31" s="13">
        <v>45407</v>
      </c>
      <c r="B31" s="11" t="s">
        <v>46</v>
      </c>
      <c r="C31" s="12">
        <v>38.159999999999997</v>
      </c>
    </row>
    <row r="32" spans="1:3" ht="21.75" x14ac:dyDescent="0.35">
      <c r="A32" s="17">
        <v>45408</v>
      </c>
      <c r="B32" s="11" t="s">
        <v>44</v>
      </c>
      <c r="C32" s="18">
        <v>30</v>
      </c>
    </row>
    <row r="33" spans="1:3" ht="21.75" x14ac:dyDescent="0.35">
      <c r="A33" s="13">
        <v>45412</v>
      </c>
      <c r="B33" s="19" t="s">
        <v>47</v>
      </c>
      <c r="C33" s="18">
        <v>270</v>
      </c>
    </row>
    <row r="34" spans="1:3" ht="49.5" x14ac:dyDescent="0.35">
      <c r="A34" s="16"/>
      <c r="B34" s="2" t="s">
        <v>38</v>
      </c>
      <c r="C34" s="6">
        <f>SUBTOTAL(109,C23:C33)</f>
        <v>1897.8000000000002</v>
      </c>
    </row>
    <row r="35" spans="1:3" x14ac:dyDescent="0.35">
      <c r="A35" s="44" t="s">
        <v>17</v>
      </c>
      <c r="B35" s="45"/>
      <c r="C35" s="45"/>
    </row>
    <row r="36" spans="1:3" x14ac:dyDescent="0.35">
      <c r="A36" s="45"/>
      <c r="B36" s="45"/>
      <c r="C36" s="45"/>
    </row>
    <row r="37" spans="1:3" ht="11.25" customHeight="1" x14ac:dyDescent="0.35">
      <c r="A37" s="45"/>
      <c r="B37" s="45"/>
      <c r="C37" s="45"/>
    </row>
    <row r="38" spans="1:3" hidden="1" x14ac:dyDescent="0.35">
      <c r="A38" s="45"/>
      <c r="B38" s="45"/>
      <c r="C38" s="45"/>
    </row>
    <row r="39" spans="1:3" hidden="1" x14ac:dyDescent="0.35">
      <c r="A39" s="45"/>
      <c r="B39" s="45"/>
      <c r="C39" s="45"/>
    </row>
    <row r="40" spans="1:3" hidden="1" x14ac:dyDescent="0.35">
      <c r="A40" s="45"/>
      <c r="B40" s="45"/>
      <c r="C40" s="45"/>
    </row>
    <row r="41" spans="1:3" hidden="1" x14ac:dyDescent="0.35">
      <c r="A41" s="45"/>
      <c r="B41" s="45"/>
      <c r="C41" s="45"/>
    </row>
    <row r="42" spans="1:3" x14ac:dyDescent="0.35">
      <c r="A42" s="46" t="s">
        <v>18</v>
      </c>
      <c r="B42" s="47"/>
      <c r="C42" s="47"/>
    </row>
    <row r="43" spans="1:3" x14ac:dyDescent="0.35">
      <c r="A43" s="47"/>
      <c r="B43" s="47"/>
      <c r="C43" s="47"/>
    </row>
    <row r="44" spans="1:3" x14ac:dyDescent="0.35">
      <c r="A44" s="47"/>
      <c r="B44" s="47"/>
      <c r="C44" s="47"/>
    </row>
    <row r="45" spans="1:3" ht="79.5" customHeight="1" x14ac:dyDescent="0.35">
      <c r="A45" s="47"/>
      <c r="B45" s="47"/>
      <c r="C45" s="47"/>
    </row>
  </sheetData>
  <mergeCells count="5">
    <mergeCell ref="A2:C6"/>
    <mergeCell ref="A7:C7"/>
    <mergeCell ref="A21:C21"/>
    <mergeCell ref="A35:C41"/>
    <mergeCell ref="A42:C45"/>
  </mergeCells>
  <hyperlinks>
    <hyperlink ref="A35" r:id="rId1" xr:uid="{00000000-0004-0000-0300-000000000000}"/>
  </hyperlinks>
  <pageMargins left="0.7" right="0.7" top="0.75" bottom="0.75" header="0.3" footer="0.3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37"/>
  <sheetViews>
    <sheetView topLeftCell="A13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19.75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45421</v>
      </c>
      <c r="B9" s="1" t="s">
        <v>4</v>
      </c>
      <c r="C9" s="5">
        <v>140623.62</v>
      </c>
    </row>
    <row r="10" spans="1:3" ht="21.75" x14ac:dyDescent="0.35">
      <c r="A10" s="14">
        <v>45421</v>
      </c>
      <c r="B10" s="11" t="s">
        <v>14</v>
      </c>
      <c r="C10" s="12">
        <v>2587.81</v>
      </c>
    </row>
    <row r="11" spans="1:3" ht="21.75" x14ac:dyDescent="0.35">
      <c r="A11" s="13">
        <v>45421</v>
      </c>
      <c r="B11" s="11" t="s">
        <v>15</v>
      </c>
      <c r="C11" s="12">
        <v>544.14</v>
      </c>
    </row>
    <row r="12" spans="1:3" ht="21.75" x14ac:dyDescent="0.35">
      <c r="A12" s="14">
        <v>45421</v>
      </c>
      <c r="B12" s="11" t="s">
        <v>1</v>
      </c>
      <c r="C12" s="12">
        <v>23026.06</v>
      </c>
    </row>
    <row r="13" spans="1:3" ht="43.5" x14ac:dyDescent="0.35">
      <c r="A13" s="13">
        <v>45421</v>
      </c>
      <c r="B13" s="11" t="s">
        <v>3</v>
      </c>
      <c r="C13" s="12">
        <v>3367.23</v>
      </c>
    </row>
    <row r="14" spans="1:3" ht="21.75" x14ac:dyDescent="0.35">
      <c r="A14" s="14">
        <v>45392</v>
      </c>
      <c r="B14" s="11" t="s">
        <v>20</v>
      </c>
      <c r="C14" s="12">
        <v>336</v>
      </c>
    </row>
    <row r="15" spans="1:3" ht="49.5" x14ac:dyDescent="0.35">
      <c r="A15" s="15"/>
      <c r="B15" s="2" t="s">
        <v>48</v>
      </c>
      <c r="C15" s="6">
        <f>SUBTOTAL(109,C9:C14)</f>
        <v>170484.86000000002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45425</v>
      </c>
      <c r="B19" s="1" t="s">
        <v>23</v>
      </c>
      <c r="C19" s="5">
        <v>237.8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45418</v>
      </c>
      <c r="B21" s="11" t="s">
        <v>50</v>
      </c>
      <c r="C21" s="12">
        <v>248.05</v>
      </c>
    </row>
    <row r="22" spans="1:3" ht="21.75" x14ac:dyDescent="0.35">
      <c r="A22" s="17">
        <v>45420</v>
      </c>
      <c r="B22" s="11" t="s">
        <v>51</v>
      </c>
      <c r="C22" s="12">
        <v>45</v>
      </c>
    </row>
    <row r="23" spans="1:3" ht="21.75" x14ac:dyDescent="0.35">
      <c r="A23" s="13">
        <v>45425</v>
      </c>
      <c r="B23" s="11" t="s">
        <v>52</v>
      </c>
      <c r="C23" s="18">
        <v>58.4</v>
      </c>
    </row>
    <row r="24" spans="1:3" ht="43.5" x14ac:dyDescent="0.35">
      <c r="A24" s="17">
        <v>45435</v>
      </c>
      <c r="B24" s="11" t="s">
        <v>53</v>
      </c>
      <c r="C24" s="18">
        <v>435</v>
      </c>
    </row>
    <row r="25" spans="1:3" ht="43.5" x14ac:dyDescent="0.35">
      <c r="A25" s="13">
        <v>45439</v>
      </c>
      <c r="B25" s="11" t="s">
        <v>54</v>
      </c>
      <c r="C25" s="18">
        <v>131.86000000000001</v>
      </c>
    </row>
    <row r="26" spans="1:3" ht="49.5" x14ac:dyDescent="0.35">
      <c r="A26" s="16"/>
      <c r="B26" s="2" t="s">
        <v>48</v>
      </c>
      <c r="C26" s="6">
        <f>SUBTOTAL(109,C19:C25)</f>
        <v>1156.1100000000001</v>
      </c>
    </row>
    <row r="27" spans="1:3" x14ac:dyDescent="0.35">
      <c r="A27" s="44" t="s">
        <v>17</v>
      </c>
      <c r="B27" s="45"/>
      <c r="C27" s="45"/>
    </row>
    <row r="28" spans="1:3" x14ac:dyDescent="0.35">
      <c r="A28" s="45"/>
      <c r="B28" s="45"/>
      <c r="C28" s="45"/>
    </row>
    <row r="29" spans="1:3" ht="11.25" customHeight="1" x14ac:dyDescent="0.35">
      <c r="A29" s="45"/>
      <c r="B29" s="45"/>
      <c r="C29" s="45"/>
    </row>
    <row r="30" spans="1:3" hidden="1" x14ac:dyDescent="0.35">
      <c r="A30" s="45"/>
      <c r="B30" s="45"/>
      <c r="C30" s="45"/>
    </row>
    <row r="31" spans="1:3" hidden="1" x14ac:dyDescent="0.35">
      <c r="A31" s="45"/>
      <c r="B31" s="45"/>
      <c r="C31" s="45"/>
    </row>
    <row r="32" spans="1:3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x14ac:dyDescent="0.35">
      <c r="A34" s="46" t="s">
        <v>18</v>
      </c>
      <c r="B34" s="47"/>
      <c r="C34" s="47"/>
    </row>
    <row r="35" spans="1:3" x14ac:dyDescent="0.35">
      <c r="A35" s="47"/>
      <c r="B35" s="47"/>
      <c r="C35" s="47"/>
    </row>
    <row r="36" spans="1:3" x14ac:dyDescent="0.35">
      <c r="A36" s="47"/>
      <c r="B36" s="47"/>
      <c r="C36" s="47"/>
    </row>
    <row r="37" spans="1:3" ht="79.5" customHeight="1" x14ac:dyDescent="0.35">
      <c r="A37" s="47"/>
      <c r="B37" s="47"/>
      <c r="C37" s="47"/>
    </row>
  </sheetData>
  <mergeCells count="5">
    <mergeCell ref="A2:C6"/>
    <mergeCell ref="A7:C7"/>
    <mergeCell ref="A17:C17"/>
    <mergeCell ref="A27:C33"/>
    <mergeCell ref="A34:C37"/>
  </mergeCells>
  <hyperlinks>
    <hyperlink ref="A27" r:id="rId1" xr:uid="{00000000-0004-0000-0400-000000000000}"/>
  </hyperlinks>
  <pageMargins left="0.7" right="0.7" top="0.75" bottom="0.75" header="0.3" footer="0.3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39"/>
  <sheetViews>
    <sheetView topLeftCell="A19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45453</v>
      </c>
      <c r="B9" s="1" t="s">
        <v>4</v>
      </c>
      <c r="C9" s="5">
        <v>141253.31</v>
      </c>
    </row>
    <row r="10" spans="1:3" ht="21.75" x14ac:dyDescent="0.35">
      <c r="A10" s="14">
        <v>45453</v>
      </c>
      <c r="B10" s="11" t="s">
        <v>14</v>
      </c>
      <c r="C10" s="12">
        <v>4094.06</v>
      </c>
    </row>
    <row r="11" spans="1:3" ht="21.75" x14ac:dyDescent="0.35">
      <c r="A11" s="13">
        <v>45453</v>
      </c>
      <c r="B11" s="11" t="s">
        <v>15</v>
      </c>
      <c r="C11" s="12">
        <v>651.07000000000005</v>
      </c>
    </row>
    <row r="12" spans="1:3" ht="21.75" x14ac:dyDescent="0.35">
      <c r="A12" s="14">
        <v>45453</v>
      </c>
      <c r="B12" s="11" t="s">
        <v>1</v>
      </c>
      <c r="C12" s="12">
        <v>23373.21</v>
      </c>
    </row>
    <row r="13" spans="1:3" ht="43.5" x14ac:dyDescent="0.35">
      <c r="A13" s="13">
        <v>45453</v>
      </c>
      <c r="B13" s="11" t="s">
        <v>3</v>
      </c>
      <c r="C13" s="12">
        <v>3643.94</v>
      </c>
    </row>
    <row r="14" spans="1:3" ht="21.75" x14ac:dyDescent="0.35">
      <c r="A14" s="14">
        <v>45453</v>
      </c>
      <c r="B14" s="11" t="s">
        <v>20</v>
      </c>
      <c r="C14" s="12">
        <v>336</v>
      </c>
    </row>
    <row r="15" spans="1:3" ht="24.75" x14ac:dyDescent="0.35">
      <c r="A15" s="15"/>
      <c r="B15" s="2" t="s">
        <v>55</v>
      </c>
      <c r="C15" s="6">
        <f>SUBTOTAL(109,C9:C14)</f>
        <v>173351.59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45450</v>
      </c>
      <c r="B19" s="1" t="s">
        <v>23</v>
      </c>
      <c r="C19" s="5">
        <v>237.8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45447</v>
      </c>
      <c r="B21" s="11" t="s">
        <v>56</v>
      </c>
      <c r="C21" s="12">
        <v>226.5</v>
      </c>
    </row>
    <row r="22" spans="1:3" ht="43.5" x14ac:dyDescent="0.35">
      <c r="A22" s="17">
        <v>45448</v>
      </c>
      <c r="B22" s="11" t="s">
        <v>57</v>
      </c>
      <c r="C22" s="12">
        <v>90</v>
      </c>
    </row>
    <row r="23" spans="1:3" ht="43.5" x14ac:dyDescent="0.35">
      <c r="A23" s="13">
        <v>45450</v>
      </c>
      <c r="B23" s="11" t="s">
        <v>58</v>
      </c>
      <c r="C23" s="18">
        <v>180</v>
      </c>
    </row>
    <row r="24" spans="1:3" ht="65.25" x14ac:dyDescent="0.35">
      <c r="A24" s="17">
        <v>45460</v>
      </c>
      <c r="B24" s="11" t="s">
        <v>62</v>
      </c>
      <c r="C24" s="18">
        <v>151.04</v>
      </c>
    </row>
    <row r="25" spans="1:3" ht="87" x14ac:dyDescent="0.35">
      <c r="A25" s="13">
        <v>45463</v>
      </c>
      <c r="B25" s="11" t="s">
        <v>61</v>
      </c>
      <c r="C25" s="18">
        <v>39.119999999999997</v>
      </c>
    </row>
    <row r="26" spans="1:3" ht="21.75" x14ac:dyDescent="0.35">
      <c r="A26" s="17">
        <v>45464</v>
      </c>
      <c r="B26" s="11" t="s">
        <v>59</v>
      </c>
      <c r="C26" s="18">
        <v>54.12</v>
      </c>
    </row>
    <row r="27" spans="1:3" ht="43.5" x14ac:dyDescent="0.35">
      <c r="A27" s="13">
        <v>45467</v>
      </c>
      <c r="B27" s="19" t="s">
        <v>60</v>
      </c>
      <c r="C27" s="18">
        <v>18.75</v>
      </c>
    </row>
    <row r="28" spans="1:3" ht="24.75" x14ac:dyDescent="0.35">
      <c r="A28" s="16"/>
      <c r="B28" s="2" t="s">
        <v>55</v>
      </c>
      <c r="C28" s="6">
        <f>SUBTOTAL(109,C19:C27)</f>
        <v>997.32999999999993</v>
      </c>
    </row>
    <row r="29" spans="1:3" x14ac:dyDescent="0.35">
      <c r="A29" s="44" t="s">
        <v>17</v>
      </c>
      <c r="B29" s="45"/>
      <c r="C29" s="45"/>
    </row>
    <row r="30" spans="1:3" x14ac:dyDescent="0.35">
      <c r="A30" s="45"/>
      <c r="B30" s="45"/>
      <c r="C30" s="45"/>
    </row>
    <row r="31" spans="1:3" ht="11.25" customHeight="1" x14ac:dyDescent="0.35">
      <c r="A31" s="45"/>
      <c r="B31" s="45"/>
      <c r="C31" s="45"/>
    </row>
    <row r="32" spans="1:3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hidden="1" x14ac:dyDescent="0.35">
      <c r="A35" s="45"/>
      <c r="B35" s="45"/>
      <c r="C35" s="45"/>
    </row>
    <row r="36" spans="1:3" x14ac:dyDescent="0.35">
      <c r="A36" s="46" t="s">
        <v>18</v>
      </c>
      <c r="B36" s="47"/>
      <c r="C36" s="47"/>
    </row>
    <row r="37" spans="1:3" x14ac:dyDescent="0.35">
      <c r="A37" s="47"/>
      <c r="B37" s="47"/>
      <c r="C37" s="47"/>
    </row>
    <row r="38" spans="1:3" x14ac:dyDescent="0.35">
      <c r="A38" s="47"/>
      <c r="B38" s="47"/>
      <c r="C38" s="47"/>
    </row>
    <row r="39" spans="1:3" ht="79.5" customHeight="1" x14ac:dyDescent="0.35">
      <c r="A39" s="47"/>
      <c r="B39" s="47"/>
      <c r="C39" s="47"/>
    </row>
  </sheetData>
  <mergeCells count="5">
    <mergeCell ref="A2:C6"/>
    <mergeCell ref="A7:C7"/>
    <mergeCell ref="A17:C17"/>
    <mergeCell ref="A29:C35"/>
    <mergeCell ref="A36:C39"/>
  </mergeCells>
  <hyperlinks>
    <hyperlink ref="A29" r:id="rId1" xr:uid="{00000000-0004-0000-0500-000000000000}"/>
  </hyperlinks>
  <pageMargins left="0.7" right="0.7" top="0.75" bottom="0.75" header="0.3" footer="0.3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37"/>
  <sheetViews>
    <sheetView topLeftCell="A16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45483</v>
      </c>
      <c r="B9" s="1" t="s">
        <v>4</v>
      </c>
      <c r="C9" s="5">
        <v>140694.48000000001</v>
      </c>
    </row>
    <row r="10" spans="1:3" ht="21.75" x14ac:dyDescent="0.35">
      <c r="A10" s="14">
        <v>45483</v>
      </c>
      <c r="B10" s="11" t="s">
        <v>14</v>
      </c>
      <c r="C10" s="12">
        <v>2061.02</v>
      </c>
    </row>
    <row r="11" spans="1:3" ht="21.75" x14ac:dyDescent="0.35">
      <c r="A11" s="13">
        <v>45483</v>
      </c>
      <c r="B11" s="11" t="s">
        <v>15</v>
      </c>
      <c r="C11" s="12">
        <v>586.33000000000004</v>
      </c>
    </row>
    <row r="12" spans="1:3" ht="21.75" x14ac:dyDescent="0.35">
      <c r="A12" s="14">
        <v>45483</v>
      </c>
      <c r="B12" s="11" t="s">
        <v>1</v>
      </c>
      <c r="C12" s="12">
        <v>22967.33</v>
      </c>
    </row>
    <row r="13" spans="1:3" ht="43.5" x14ac:dyDescent="0.35">
      <c r="A13" s="13">
        <v>45483</v>
      </c>
      <c r="B13" s="11" t="s">
        <v>3</v>
      </c>
      <c r="C13" s="12">
        <v>3651.18</v>
      </c>
    </row>
    <row r="14" spans="1:3" ht="21.75" x14ac:dyDescent="0.35">
      <c r="A14" s="14">
        <v>45483</v>
      </c>
      <c r="B14" s="11" t="s">
        <v>20</v>
      </c>
      <c r="C14" s="12">
        <v>336</v>
      </c>
    </row>
    <row r="15" spans="1:3" ht="24.75" x14ac:dyDescent="0.35">
      <c r="A15" s="15"/>
      <c r="B15" s="2" t="s">
        <v>63</v>
      </c>
      <c r="C15" s="6">
        <f>SUBTOTAL(109,C9:C14)</f>
        <v>170296.33999999997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>
        <v>45484</v>
      </c>
      <c r="B19" s="1" t="s">
        <v>23</v>
      </c>
      <c r="C19" s="5">
        <v>237.8</v>
      </c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45476</v>
      </c>
      <c r="B21" s="11" t="s">
        <v>64</v>
      </c>
      <c r="C21" s="12">
        <v>129.27000000000001</v>
      </c>
    </row>
    <row r="22" spans="1:3" ht="43.5" x14ac:dyDescent="0.35">
      <c r="A22" s="17">
        <v>45477</v>
      </c>
      <c r="B22" s="11" t="s">
        <v>65</v>
      </c>
      <c r="C22" s="12">
        <v>108.1</v>
      </c>
    </row>
    <row r="23" spans="1:3" ht="65.25" x14ac:dyDescent="0.35">
      <c r="A23" s="13">
        <v>45478</v>
      </c>
      <c r="B23" s="11" t="s">
        <v>67</v>
      </c>
      <c r="C23" s="18">
        <v>106.02</v>
      </c>
    </row>
    <row r="24" spans="1:3" ht="43.5" x14ac:dyDescent="0.35">
      <c r="A24" s="17">
        <v>45481</v>
      </c>
      <c r="B24" s="11" t="s">
        <v>66</v>
      </c>
      <c r="C24" s="12">
        <v>48.24</v>
      </c>
    </row>
    <row r="25" spans="1:3" ht="21.75" x14ac:dyDescent="0.35">
      <c r="A25" s="13">
        <v>45484</v>
      </c>
      <c r="B25" s="11" t="s">
        <v>68</v>
      </c>
      <c r="C25" s="18">
        <v>160</v>
      </c>
    </row>
    <row r="26" spans="1:3" ht="24.75" x14ac:dyDescent="0.35">
      <c r="A26" s="16"/>
      <c r="B26" s="2" t="s">
        <v>63</v>
      </c>
      <c r="C26" s="6">
        <f>SUBTOTAL(109,C19:C25)</f>
        <v>789.43000000000006</v>
      </c>
    </row>
    <row r="27" spans="1:3" x14ac:dyDescent="0.35">
      <c r="A27" s="44" t="s">
        <v>17</v>
      </c>
      <c r="B27" s="45"/>
      <c r="C27" s="45"/>
    </row>
    <row r="28" spans="1:3" x14ac:dyDescent="0.35">
      <c r="A28" s="45"/>
      <c r="B28" s="45"/>
      <c r="C28" s="45"/>
    </row>
    <row r="29" spans="1:3" ht="11.25" customHeight="1" x14ac:dyDescent="0.35">
      <c r="A29" s="45"/>
      <c r="B29" s="45"/>
      <c r="C29" s="45"/>
    </row>
    <row r="30" spans="1:3" hidden="1" x14ac:dyDescent="0.35">
      <c r="A30" s="45"/>
      <c r="B30" s="45"/>
      <c r="C30" s="45"/>
    </row>
    <row r="31" spans="1:3" hidden="1" x14ac:dyDescent="0.35">
      <c r="A31" s="45"/>
      <c r="B31" s="45"/>
      <c r="C31" s="45"/>
    </row>
    <row r="32" spans="1:3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x14ac:dyDescent="0.35">
      <c r="A34" s="46" t="s">
        <v>18</v>
      </c>
      <c r="B34" s="47"/>
      <c r="C34" s="47"/>
    </row>
    <row r="35" spans="1:3" x14ac:dyDescent="0.35">
      <c r="A35" s="47"/>
      <c r="B35" s="47"/>
      <c r="C35" s="47"/>
    </row>
    <row r="36" spans="1:3" x14ac:dyDescent="0.35">
      <c r="A36" s="47"/>
      <c r="B36" s="47"/>
      <c r="C36" s="47"/>
    </row>
    <row r="37" spans="1:3" ht="79.5" customHeight="1" x14ac:dyDescent="0.35">
      <c r="A37" s="47"/>
      <c r="B37" s="47"/>
      <c r="C37" s="47"/>
    </row>
  </sheetData>
  <mergeCells count="5">
    <mergeCell ref="A2:C6"/>
    <mergeCell ref="A7:C7"/>
    <mergeCell ref="A17:C17"/>
    <mergeCell ref="A27:C33"/>
    <mergeCell ref="A34:C37"/>
  </mergeCells>
  <hyperlinks>
    <hyperlink ref="A27" r:id="rId1" xr:uid="{00000000-0004-0000-0600-000000000000}"/>
  </hyperlinks>
  <pageMargins left="0.7" right="0.7" top="0.75" bottom="0.75" header="0.3" footer="0.3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topLeftCell="A10" workbookViewId="0">
      <selection activeCell="F27" sqref="F26:F27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45513</v>
      </c>
      <c r="B9" s="1" t="s">
        <v>4</v>
      </c>
      <c r="C9" s="5">
        <v>140057.25</v>
      </c>
    </row>
    <row r="10" spans="1:3" ht="21.75" x14ac:dyDescent="0.35">
      <c r="A10" s="14"/>
      <c r="B10" s="11" t="s">
        <v>14</v>
      </c>
      <c r="C10" s="12">
        <v>0</v>
      </c>
    </row>
    <row r="11" spans="1:3" ht="21.75" x14ac:dyDescent="0.35">
      <c r="A11" s="13"/>
      <c r="B11" s="11" t="s">
        <v>15</v>
      </c>
      <c r="C11" s="12">
        <v>0</v>
      </c>
    </row>
    <row r="12" spans="1:3" ht="21.75" x14ac:dyDescent="0.35">
      <c r="A12" s="14">
        <v>45513</v>
      </c>
      <c r="B12" s="11" t="s">
        <v>1</v>
      </c>
      <c r="C12" s="12">
        <v>22428.87</v>
      </c>
    </row>
    <row r="13" spans="1:3" ht="43.5" x14ac:dyDescent="0.35">
      <c r="A13" s="13">
        <v>45513</v>
      </c>
      <c r="B13" s="11" t="s">
        <v>3</v>
      </c>
      <c r="C13" s="12">
        <v>294.39999999999998</v>
      </c>
    </row>
    <row r="14" spans="1:3" ht="21.75" x14ac:dyDescent="0.35">
      <c r="A14" s="14"/>
      <c r="B14" s="11" t="s">
        <v>20</v>
      </c>
      <c r="C14" s="12"/>
    </row>
    <row r="15" spans="1:3" ht="49.5" x14ac:dyDescent="0.35">
      <c r="A15" s="15"/>
      <c r="B15" s="2" t="s">
        <v>69</v>
      </c>
      <c r="C15" s="6">
        <f>SUBTOTAL(109,C9:C14)</f>
        <v>162780.51999999999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/>
      <c r="B19" s="1" t="s">
        <v>23</v>
      </c>
      <c r="C19" s="5"/>
    </row>
    <row r="20" spans="1:3" ht="21.75" x14ac:dyDescent="0.35">
      <c r="A20" s="16"/>
      <c r="B20" s="11" t="s">
        <v>25</v>
      </c>
      <c r="C20" s="12"/>
    </row>
    <row r="21" spans="1:3" ht="21.75" x14ac:dyDescent="0.35">
      <c r="A21" s="13"/>
      <c r="B21" s="11"/>
      <c r="C21" s="12"/>
    </row>
    <row r="22" spans="1:3" ht="21.75" x14ac:dyDescent="0.35">
      <c r="A22" s="17"/>
      <c r="B22" s="11"/>
      <c r="C22" s="12"/>
    </row>
    <row r="23" spans="1:3" ht="21.75" x14ac:dyDescent="0.35">
      <c r="A23" s="13"/>
      <c r="B23" s="11"/>
      <c r="C23" s="18"/>
    </row>
    <row r="24" spans="1:3" ht="21.75" x14ac:dyDescent="0.35">
      <c r="A24" s="17"/>
      <c r="B24" s="11"/>
      <c r="C24" s="12"/>
    </row>
    <row r="25" spans="1:3" ht="21.75" x14ac:dyDescent="0.35">
      <c r="A25" s="13"/>
      <c r="B25" s="11"/>
      <c r="C25" s="18"/>
    </row>
    <row r="26" spans="1:3" ht="49.5" x14ac:dyDescent="0.35">
      <c r="A26" s="16"/>
      <c r="B26" s="2" t="s">
        <v>70</v>
      </c>
      <c r="C26" s="6">
        <f>SUBTOTAL(109,C19:C25)</f>
        <v>0</v>
      </c>
    </row>
    <row r="27" spans="1:3" x14ac:dyDescent="0.35">
      <c r="A27" s="44" t="s">
        <v>17</v>
      </c>
      <c r="B27" s="45"/>
      <c r="C27" s="45"/>
    </row>
    <row r="28" spans="1:3" x14ac:dyDescent="0.35">
      <c r="A28" s="45"/>
      <c r="B28" s="45"/>
      <c r="C28" s="45"/>
    </row>
    <row r="29" spans="1:3" ht="11.25" customHeight="1" x14ac:dyDescent="0.35">
      <c r="A29" s="45"/>
      <c r="B29" s="45"/>
      <c r="C29" s="45"/>
    </row>
    <row r="30" spans="1:3" hidden="1" x14ac:dyDescent="0.35">
      <c r="A30" s="45"/>
      <c r="B30" s="45"/>
      <c r="C30" s="45"/>
    </row>
    <row r="31" spans="1:3" hidden="1" x14ac:dyDescent="0.35">
      <c r="A31" s="45"/>
      <c r="B31" s="45"/>
      <c r="C31" s="45"/>
    </row>
    <row r="32" spans="1:3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x14ac:dyDescent="0.35">
      <c r="A34" s="46" t="s">
        <v>18</v>
      </c>
      <c r="B34" s="47"/>
      <c r="C34" s="47"/>
    </row>
    <row r="35" spans="1:3" x14ac:dyDescent="0.35">
      <c r="A35" s="47"/>
      <c r="B35" s="47"/>
      <c r="C35" s="47"/>
    </row>
    <row r="36" spans="1:3" x14ac:dyDescent="0.35">
      <c r="A36" s="47"/>
      <c r="B36" s="47"/>
      <c r="C36" s="47"/>
    </row>
    <row r="37" spans="1:3" ht="79.5" customHeight="1" x14ac:dyDescent="0.35">
      <c r="A37" s="47"/>
      <c r="B37" s="47"/>
      <c r="C37" s="47"/>
    </row>
  </sheetData>
  <mergeCells count="5">
    <mergeCell ref="A2:C6"/>
    <mergeCell ref="A7:C7"/>
    <mergeCell ref="A17:C17"/>
    <mergeCell ref="A27:C33"/>
    <mergeCell ref="A34:C37"/>
  </mergeCells>
  <hyperlinks>
    <hyperlink ref="A27" r:id="rId1" xr:uid="{00000000-0004-0000-0700-000000000000}"/>
  </hyperlinks>
  <pageMargins left="0.7" right="0.7" top="0.75" bottom="0.75" header="0.3" footer="0.3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38"/>
  <sheetViews>
    <sheetView topLeftCell="A16" workbookViewId="0">
      <selection sqref="A1:XFD1048576"/>
    </sheetView>
  </sheetViews>
  <sheetFormatPr defaultRowHeight="17.25" x14ac:dyDescent="0.35"/>
  <cols>
    <col min="1" max="1" width="15.875" bestFit="1" customWidth="1"/>
    <col min="2" max="2" width="50.5" customWidth="1"/>
    <col min="3" max="3" width="21.125" bestFit="1" customWidth="1"/>
  </cols>
  <sheetData>
    <row r="2" spans="1:3" x14ac:dyDescent="0.35">
      <c r="A2" s="42" t="s">
        <v>16</v>
      </c>
      <c r="B2" s="43"/>
      <c r="C2" s="43"/>
    </row>
    <row r="3" spans="1:3" x14ac:dyDescent="0.35">
      <c r="A3" s="43"/>
      <c r="B3" s="43"/>
      <c r="C3" s="43"/>
    </row>
    <row r="4" spans="1:3" x14ac:dyDescent="0.35">
      <c r="A4" s="43"/>
      <c r="B4" s="43"/>
      <c r="C4" s="43"/>
    </row>
    <row r="5" spans="1:3" x14ac:dyDescent="0.35">
      <c r="A5" s="43"/>
      <c r="B5" s="43"/>
      <c r="C5" s="43"/>
    </row>
    <row r="6" spans="1:3" x14ac:dyDescent="0.35">
      <c r="A6" s="43"/>
      <c r="B6" s="43"/>
      <c r="C6" s="43"/>
    </row>
    <row r="7" spans="1:3" ht="42.75" customHeight="1" thickBot="1" x14ac:dyDescent="0.4">
      <c r="A7" s="41" t="s">
        <v>11</v>
      </c>
      <c r="B7" s="41"/>
      <c r="C7" s="41"/>
    </row>
    <row r="8" spans="1:3" ht="22.5" thickTop="1" x14ac:dyDescent="0.35">
      <c r="A8" s="7" t="s">
        <v>10</v>
      </c>
      <c r="B8" s="3" t="s">
        <v>0</v>
      </c>
      <c r="C8" s="4" t="s">
        <v>8</v>
      </c>
    </row>
    <row r="9" spans="1:3" ht="65.25" x14ac:dyDescent="0.35">
      <c r="A9" s="13">
        <v>45544</v>
      </c>
      <c r="B9" s="1" t="s">
        <v>4</v>
      </c>
      <c r="C9" s="5">
        <v>139361.96</v>
      </c>
    </row>
    <row r="10" spans="1:3" ht="21.75" x14ac:dyDescent="0.35">
      <c r="A10" s="14"/>
      <c r="B10" s="11" t="s">
        <v>14</v>
      </c>
      <c r="C10" s="12"/>
    </row>
    <row r="11" spans="1:3" ht="21.75" x14ac:dyDescent="0.35">
      <c r="A11" s="13"/>
      <c r="B11" s="11" t="s">
        <v>15</v>
      </c>
      <c r="C11" s="12"/>
    </row>
    <row r="12" spans="1:3" ht="21.75" x14ac:dyDescent="0.35">
      <c r="A12" s="14">
        <v>45544</v>
      </c>
      <c r="B12" s="11" t="s">
        <v>1</v>
      </c>
      <c r="C12" s="12">
        <v>22320.67</v>
      </c>
    </row>
    <row r="13" spans="1:3" ht="43.5" x14ac:dyDescent="0.35">
      <c r="A13" s="13">
        <v>45544</v>
      </c>
      <c r="B13" s="11" t="s">
        <v>3</v>
      </c>
      <c r="C13" s="12">
        <v>2978.85</v>
      </c>
    </row>
    <row r="14" spans="1:3" ht="21.75" x14ac:dyDescent="0.35">
      <c r="A14" s="14">
        <v>45544</v>
      </c>
      <c r="B14" s="11" t="s">
        <v>20</v>
      </c>
      <c r="C14" s="12">
        <v>672</v>
      </c>
    </row>
    <row r="15" spans="1:3" ht="24.75" x14ac:dyDescent="0.35">
      <c r="A15" s="15"/>
      <c r="B15" s="2" t="s">
        <v>71</v>
      </c>
      <c r="C15" s="6">
        <f>SUBTOTAL(109,C9:C14)</f>
        <v>165333.48000000001</v>
      </c>
    </row>
    <row r="17" spans="1:3" ht="51.75" customHeight="1" thickBot="1" x14ac:dyDescent="0.4">
      <c r="A17" s="41" t="s">
        <v>49</v>
      </c>
      <c r="B17" s="41"/>
      <c r="C17" s="41"/>
    </row>
    <row r="18" spans="1:3" ht="22.5" thickTop="1" x14ac:dyDescent="0.35">
      <c r="A18" s="7" t="s">
        <v>10</v>
      </c>
      <c r="B18" s="3" t="s">
        <v>0</v>
      </c>
      <c r="C18" s="4" t="s">
        <v>8</v>
      </c>
    </row>
    <row r="19" spans="1:3" ht="43.5" x14ac:dyDescent="0.35">
      <c r="A19" s="13"/>
      <c r="B19" s="1" t="s">
        <v>23</v>
      </c>
      <c r="C19" s="5"/>
    </row>
    <row r="20" spans="1:3" ht="21.75" x14ac:dyDescent="0.35">
      <c r="A20" s="16"/>
      <c r="B20" s="11" t="s">
        <v>25</v>
      </c>
      <c r="C20" s="12"/>
    </row>
    <row r="21" spans="1:3" ht="43.5" x14ac:dyDescent="0.35">
      <c r="A21" s="13">
        <v>45539</v>
      </c>
      <c r="B21" s="11" t="s">
        <v>72</v>
      </c>
      <c r="C21" s="12">
        <v>37.57</v>
      </c>
    </row>
    <row r="22" spans="1:3" ht="87" x14ac:dyDescent="0.35">
      <c r="A22" s="17">
        <v>45541</v>
      </c>
      <c r="B22" s="11" t="s">
        <v>73</v>
      </c>
      <c r="C22" s="12">
        <v>70.62</v>
      </c>
    </row>
    <row r="23" spans="1:3" ht="65.25" x14ac:dyDescent="0.35">
      <c r="A23" s="13">
        <v>45548</v>
      </c>
      <c r="B23" s="11" t="s">
        <v>74</v>
      </c>
      <c r="C23" s="18">
        <v>234.4</v>
      </c>
    </row>
    <row r="24" spans="1:3" ht="43.5" x14ac:dyDescent="0.35">
      <c r="A24" s="17">
        <v>45555</v>
      </c>
      <c r="B24" s="11" t="s">
        <v>75</v>
      </c>
      <c r="C24" s="12">
        <v>101.6</v>
      </c>
    </row>
    <row r="25" spans="1:3" ht="43.5" x14ac:dyDescent="0.35">
      <c r="A25" s="13">
        <v>45559</v>
      </c>
      <c r="B25" s="11" t="s">
        <v>76</v>
      </c>
      <c r="C25" s="18">
        <v>840</v>
      </c>
    </row>
    <row r="26" spans="1:3" ht="43.5" x14ac:dyDescent="0.35">
      <c r="A26" s="17">
        <v>45565</v>
      </c>
      <c r="B26" s="11" t="s">
        <v>77</v>
      </c>
      <c r="C26" s="12">
        <v>39.119999999999997</v>
      </c>
    </row>
    <row r="27" spans="1:3" ht="24.75" x14ac:dyDescent="0.35">
      <c r="A27" s="20"/>
      <c r="B27" s="2" t="s">
        <v>71</v>
      </c>
      <c r="C27" s="6">
        <f>SUBTOTAL(109,C19:C26)</f>
        <v>1323.31</v>
      </c>
    </row>
    <row r="28" spans="1:3" x14ac:dyDescent="0.35">
      <c r="A28" s="44" t="s">
        <v>17</v>
      </c>
      <c r="B28" s="45"/>
      <c r="C28" s="45"/>
    </row>
    <row r="29" spans="1:3" x14ac:dyDescent="0.35">
      <c r="A29" s="45"/>
      <c r="B29" s="45"/>
      <c r="C29" s="45"/>
    </row>
    <row r="30" spans="1:3" ht="11.25" customHeight="1" x14ac:dyDescent="0.35">
      <c r="A30" s="45"/>
      <c r="B30" s="45"/>
      <c r="C30" s="45"/>
    </row>
    <row r="31" spans="1:3" hidden="1" x14ac:dyDescent="0.35">
      <c r="A31" s="45"/>
      <c r="B31" s="45"/>
      <c r="C31" s="45"/>
    </row>
    <row r="32" spans="1:3" hidden="1" x14ac:dyDescent="0.35">
      <c r="A32" s="45"/>
      <c r="B32" s="45"/>
      <c r="C32" s="45"/>
    </row>
    <row r="33" spans="1:3" hidden="1" x14ac:dyDescent="0.35">
      <c r="A33" s="45"/>
      <c r="B33" s="45"/>
      <c r="C33" s="45"/>
    </row>
    <row r="34" spans="1:3" hidden="1" x14ac:dyDescent="0.35">
      <c r="A34" s="45"/>
      <c r="B34" s="45"/>
      <c r="C34" s="45"/>
    </row>
    <row r="35" spans="1:3" x14ac:dyDescent="0.35">
      <c r="A35" s="46" t="s">
        <v>18</v>
      </c>
      <c r="B35" s="47"/>
      <c r="C35" s="47"/>
    </row>
    <row r="36" spans="1:3" x14ac:dyDescent="0.35">
      <c r="A36" s="47"/>
      <c r="B36" s="47"/>
      <c r="C36" s="47"/>
    </row>
    <row r="37" spans="1:3" x14ac:dyDescent="0.35">
      <c r="A37" s="47"/>
      <c r="B37" s="47"/>
      <c r="C37" s="47"/>
    </row>
    <row r="38" spans="1:3" ht="79.5" customHeight="1" x14ac:dyDescent="0.35">
      <c r="A38" s="47"/>
      <c r="B38" s="47"/>
      <c r="C38" s="47"/>
    </row>
  </sheetData>
  <mergeCells count="5">
    <mergeCell ref="A2:C6"/>
    <mergeCell ref="A7:C7"/>
    <mergeCell ref="A17:C17"/>
    <mergeCell ref="A28:C34"/>
    <mergeCell ref="A35:C38"/>
  </mergeCells>
  <hyperlinks>
    <hyperlink ref="A28" r:id="rId1" xr:uid="{00000000-0004-0000-0800-000000000000}"/>
  </hyperlinks>
  <pageMargins left="0.7" right="0.7" top="0.75" bottom="0.75" header="0.3" footer="0.3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27</vt:i4>
      </vt:variant>
    </vt:vector>
  </HeadingPairs>
  <TitlesOfParts>
    <vt:vector size="27" baseType="lpstr">
      <vt:lpstr>SIJEČANJ 2024</vt:lpstr>
      <vt:lpstr>VELJAČA 2024</vt:lpstr>
      <vt:lpstr>OŽUJAK 2024</vt:lpstr>
      <vt:lpstr>TRAVANJ 2024</vt:lpstr>
      <vt:lpstr>SVIBANJ 2024</vt:lpstr>
      <vt:lpstr>LIPANJ 2024</vt:lpstr>
      <vt:lpstr>SRPANJ 2024</vt:lpstr>
      <vt:lpstr>KOLOVOZ 2024</vt:lpstr>
      <vt:lpstr>RUJAN 2024</vt:lpstr>
      <vt:lpstr>LISTOPAD 2024</vt:lpstr>
      <vt:lpstr>STUDENI 2024</vt:lpstr>
      <vt:lpstr>PROSINAC 2024</vt:lpstr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  <vt:lpstr>PROSINAC 2025</vt:lpstr>
      <vt:lpstr>SIJEČANJ 2026</vt:lpstr>
      <vt:lpstr>VELJAČA 2026</vt:lpstr>
      <vt:lpstr>OŽUJAK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grabrik.racun@gmail.com</dc:creator>
  <cp:lastModifiedBy>Ana Stanisavljević</cp:lastModifiedBy>
  <dcterms:created xsi:type="dcterms:W3CDTF">2024-02-16T10:47:22Z</dcterms:created>
  <dcterms:modified xsi:type="dcterms:W3CDTF">2026-04-13T08:31:26Z</dcterms:modified>
</cp:coreProperties>
</file>